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471cfec7daec0c4/Desktop/IMPLEMENTATION/DELIVERABLES/TOOLS/downloads/"/>
    </mc:Choice>
  </mc:AlternateContent>
  <xr:revisionPtr revIDLastSave="0" documentId="8_{C31B7DE0-5783-4660-B318-1990E26451F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amily Employment" sheetId="1" r:id="rId1"/>
    <sheet name="Family Employment (2)" sheetId="3" r:id="rId2"/>
    <sheet name="Annual Summary" sheetId="2" r:id="rId3"/>
  </sheets>
  <definedNames>
    <definedName name="_xlnm.Print_Area" localSheetId="0">'Family Employment'!$A$1:$H$66</definedName>
    <definedName name="_xlnm.Print_Area" localSheetId="1">'Family Employment (2)'!$A$1:$H$66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3" l="1"/>
  <c r="B63" i="3" s="1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58" i="3" s="1"/>
  <c r="B64" i="3" s="1"/>
  <c r="B14" i="2"/>
  <c r="C13" i="2"/>
  <c r="C12" i="2"/>
  <c r="C11" i="2"/>
  <c r="C10" i="2"/>
  <c r="C14" i="2" s="1"/>
  <c r="B66" i="1"/>
  <c r="B65" i="1"/>
  <c r="E64" i="1"/>
  <c r="B64" i="1"/>
  <c r="B63" i="1"/>
  <c r="H58" i="1"/>
  <c r="E58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B65" i="3" l="1"/>
  <c r="E64" i="3"/>
  <c r="B66" i="3"/>
  <c r="C32" i="2"/>
  <c r="C34" i="2" s="1"/>
  <c r="C35" i="2" s="1"/>
  <c r="C25" i="2"/>
  <c r="C17" i="2"/>
  <c r="C28" i="2" l="1"/>
  <c r="C29" i="2" s="1"/>
  <c r="C27" i="2"/>
  <c r="C19" i="2"/>
  <c r="C20" i="2" s="1"/>
  <c r="C22" i="2"/>
</calcChain>
</file>

<file path=xl/sharedStrings.xml><?xml version="1.0" encoding="utf-8"?>
<sst xmlns="http://schemas.openxmlformats.org/spreadsheetml/2006/main" count="186" uniqueCount="110">
  <si>
    <t>Employee Name:</t>
  </si>
  <si>
    <t>Hourly Rate:</t>
  </si>
  <si>
    <t>Date</t>
  </si>
  <si>
    <t>Notes</t>
  </si>
  <si>
    <t>Eiduk Tax &amp; Wealth | John Eiduk, CPA, CFP® | 847-917-8981 | john@eiduktaxandwealth.com | eiduktaxandwealth.com</t>
  </si>
  <si>
    <t>Pay Less. Keep More. Build Wealth.</t>
  </si>
  <si>
    <t>Strategy #6: Hiring Kids (IRC §73, §3121(b)(3)(A))</t>
  </si>
  <si>
    <t>Tax Year:</t>
  </si>
  <si>
    <t>Age:</t>
  </si>
  <si>
    <t>QUARTERLY WAGE TRACKING</t>
  </si>
  <si>
    <t>Quarter</t>
  </si>
  <si>
    <t>Hours</t>
  </si>
  <si>
    <t>Wages</t>
  </si>
  <si>
    <t>Q1 (Jan-Mar)</t>
  </si>
  <si>
    <t>Q2 (Apr-Jun)</t>
  </si>
  <si>
    <t>Q3 (Jul-Sep)</t>
  </si>
  <si>
    <t>Q4 (Oct-Dec)</t>
  </si>
  <si>
    <t>ANNUAL TOTAL</t>
  </si>
  <si>
    <t>TAX ANALYSIS</t>
  </si>
  <si>
    <t>Annual Wages:</t>
  </si>
  <si>
    <t>Standard Deduction (2025):</t>
  </si>
  <si>
    <t>Taxable Income:</t>
  </si>
  <si>
    <t>Tax Due (if taxable):</t>
  </si>
  <si>
    <t>STATUS:</t>
  </si>
  <si>
    <t>BUSINESS TAX BENEFIT</t>
  </si>
  <si>
    <t>Wages Paid (Deductible):</t>
  </si>
  <si>
    <t>Parent Marginal Rate (enter):</t>
  </si>
  <si>
    <t>Business Tax Savings:</t>
  </si>
  <si>
    <t>ROTH IRA OPPORTUNITY</t>
  </si>
  <si>
    <t>Earned Income:</t>
  </si>
  <si>
    <t>Max Roth Contribution (2025):</t>
  </si>
  <si>
    <t>Eligible Roth Contribution:</t>
  </si>
  <si>
    <t>40-Year Growth at 8%:</t>
  </si>
  <si>
    <t>AGE-APPROPRIATE TASKS (for documentation)</t>
  </si>
  <si>
    <t>COMPLIANCE REQUIREMENTS</t>
  </si>
  <si>
    <t>✓ Document job description and duties</t>
  </si>
  <si>
    <t>✓ Set reasonable hourly rate for age and work performed</t>
  </si>
  <si>
    <t>✓ Track hours contemporaneously (not retroactively)</t>
  </si>
  <si>
    <t>✓ Process through payroll (W-2 required)</t>
  </si>
  <si>
    <t>✓ Child files tax return if income &gt; filing threshold</t>
  </si>
  <si>
    <t>✓ Keep records for 7 years minimum</t>
  </si>
  <si>
    <t>Date of Birth:</t>
  </si>
  <si>
    <t>Job Title:</t>
  </si>
  <si>
    <t>Pay Frequency:</t>
  </si>
  <si>
    <t>Date Hired:</t>
  </si>
  <si>
    <t>Supervisor:</t>
  </si>
  <si>
    <t>Start</t>
  </si>
  <si>
    <t>End</t>
  </si>
  <si>
    <t>Tasks Performed</t>
  </si>
  <si>
    <t>ANNUAL SUMMARY</t>
  </si>
  <si>
    <t>FICA Tax (7.65% employer):</t>
  </si>
  <si>
    <t>Net Business Deduction:</t>
  </si>
  <si>
    <t>REASONABLE COMPENSATION DOCUMENTATION</t>
  </si>
  <si>
    <t>Primary Duties:</t>
  </si>
  <si>
    <t>Family Employment Tracker</t>
  </si>
  <si>
    <t>Child/Family Employee Time &amp; Wage Documentation</t>
  </si>
  <si>
    <t>⏱ Estimated Time: 4-8 hours initial setup + 1 hr/pay period for ongoing records</t>
  </si>
  <si>
    <t>💰 TAX BENEFITS OF FAMILY EMPLOYMENT</t>
  </si>
  <si>
    <t>• 2025 Standard Deduction: $15,000 - child pays $0 federal tax on first $15,000 of earned income</t>
  </si>
  <si>
    <t>• Roth IRA Eligible: Child can contribute up to $7,000/year (or 100% of earned income if less)</t>
  </si>
  <si>
    <t>• Business Deduction: Wages are fully deductible expense for the S-Corp</t>
  </si>
  <si>
    <t>• ⚠️ S-Corp Note: FICA taxes (7.65%) apply regardless of child's age (unlike sole proprietorship)</t>
  </si>
  <si>
    <t>EMPLOYEE INFORMATION</t>
  </si>
  <si>
    <t>SSN:</t>
  </si>
  <si>
    <t>JOB DESCRIPTION (Age-Appropriate Duties)</t>
  </si>
  <si>
    <t>Common Age-Appropriate Tasks:</t>
  </si>
  <si>
    <t>Ages 7-11: Filing, shredding, cleaning office, organizing supplies, stuffing envelopes</t>
  </si>
  <si>
    <t>Ages 12-15: Data entry, answering phones, social media posting, inventory, customer follow-up</t>
  </si>
  <si>
    <t>Ages 16-17: Bookkeeping assistance, customer service, website updates, marketing support</t>
  </si>
  <si>
    <t>Ages 18+: Full administrative duties, client communication, project management</t>
  </si>
  <si>
    <t>Document comparable rates to support hourly wage (Indeed, Glassdoor, local job postings)</t>
  </si>
  <si>
    <t>Comparable #1</t>
  </si>
  <si>
    <t>Rate:</t>
  </si>
  <si>
    <t>Comparable #2</t>
  </si>
  <si>
    <t>Comparable #3</t>
  </si>
  <si>
    <t>Approved Hourly Rate</t>
  </si>
  <si>
    <t>TIME LOG - PAY PERIOD: ________________</t>
  </si>
  <si>
    <t>#</t>
  </si>
  <si>
    <t>Supervisor</t>
  </si>
  <si>
    <t>Pay</t>
  </si>
  <si>
    <t>PERIOD TOTALS</t>
  </si>
  <si>
    <t>Total Pay:</t>
  </si>
  <si>
    <t>Total Hours Worked (YTD)</t>
  </si>
  <si>
    <t>Total Wages Paid (YTD)</t>
  </si>
  <si>
    <t>Max Roth Contribution:</t>
  </si>
  <si>
    <t>FICA Tax (7.65% employer portion)</t>
  </si>
  <si>
    <t>Net Business Deduction</t>
  </si>
  <si>
    <t>If contributed, grows 100% tax-free!</t>
  </si>
  <si>
    <t>REQUIRED DOCUMENTATION CHECKLIST</t>
  </si>
  <si>
    <t>□ Written job description signed by employee</t>
  </si>
  <si>
    <t>□ W-4 on file</t>
  </si>
  <si>
    <t>□ I-9 completed (if applicable)</t>
  </si>
  <si>
    <t>□ Time sheets signed by employee and supervisor</t>
  </si>
  <si>
    <t>□ Comparable rate documentation (job postings, salary surveys)</t>
  </si>
  <si>
    <t>□ Payment records (check copies, direct deposit confirmations)</t>
  </si>
  <si>
    <t>□ Payroll records (pay stubs, W-2 at year end)</t>
  </si>
  <si>
    <t>⚠️ STATE LABOR LAW REMINDERS</t>
  </si>
  <si>
    <t>Check your state's child labor laws for: minimum age, maximum hours, prohibited tasks, work permit requirements</t>
  </si>
  <si>
    <t>Illinois: Under 16 - max 3 hrs school days, 8 hrs non-school days, 24 hrs/week during school</t>
  </si>
  <si>
    <t>CERTIFICATION</t>
  </si>
  <si>
    <t>I certify that the hours and tasks documented above are accurate and reflect actual work performed.</t>
  </si>
  <si>
    <t>Employee Signature: _________________________  Date: ___________</t>
  </si>
  <si>
    <t>Supervisor Signature: _________________________  Date: ___________</t>
  </si>
  <si>
    <t>The Eiduk Pathway™ | DIY Toolkit v5.0 | © 2026 Eiduk Tax &amp; Wealth</t>
  </si>
  <si>
    <t>This workbook does not constitute individual tax, legal, or financial advice. Consult your advisor.</t>
  </si>
  <si>
    <t>Family Employment — Annual Wage Summary</t>
  </si>
  <si>
    <t>⏱ Estimated Time: 1-2 hours for year-end wage summary and tax analysis</t>
  </si>
  <si>
    <t>Ages 7-11: Filing, cleaning, simple data entry, modeling for marketing</t>
  </si>
  <si>
    <t>Ages 12-14: Social media, inventory, customer service, office work</t>
  </si>
  <si>
    <t>Ages 15-17: Bookkeeping, marketing, sales support, technical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</si>
</sst>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&quot;$&quot;#,##0.00"/>
    <numFmt numFmtId="169" formatCode="0.0%"/>
  </numFmts>
  <fonts count="18" x14ac:knownFonts="1">
    <font>
      <sz val="11"/>
      <color theme="1"/>
      <name val="Calibri"/>
      <family val="2"/>
      <charset val="1"/>
    </font>
    <font>
      <b/>
      <sz val="18"/>
      <color rgb="FF1E40AF"/>
      <name val="Arial"/>
    </font>
    <font>
      <sz val="9"/>
      <color rgb="FF666666"/>
      <name val="Calibri"/>
      <family val="2"/>
      <charset val="1"/>
    </font>
    <font>
      <sz val="9"/>
      <color rgb="FF666666"/>
      <name val="Arial"/>
    </font>
    <font>
      <sz val="9"/>
      <color rgb="FFDC2626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2"/>
      <color rgb="FFFFFFFF"/>
      <name val="Arial"/>
    </font>
    <font>
      <b/>
      <sz val="10"/>
      <color rgb="FF7C3AED"/>
      <name val="Arial"/>
    </font>
    <font>
      <sz val="11"/>
      <color theme="1"/>
      <name val="Arial"/>
    </font>
    <font>
      <b/>
      <sz val="10"/>
      <color rgb="FF059669"/>
      <name val="Arial"/>
    </font>
    <font>
      <b/>
      <sz val="10"/>
      <color rgb="FFDC2626"/>
      <name val="Arial"/>
    </font>
    <font>
      <b/>
      <sz val="11"/>
      <color rgb="FF1E40AF"/>
      <name val="Arial"/>
    </font>
    <font>
      <sz val="9"/>
      <color rgb="FF94A3B8"/>
      <name val="Arial"/>
    </font>
    <font>
      <sz val="8"/>
      <color rgb="FF94A3B8"/>
      <name val="Arial"/>
    </font>
    <font>
      <sz val="10"/>
      <color rgb="FF0000FF"/>
      <name val="Arial"/>
    </font>
    <font>
      <b/>
      <sz val="9"/>
      <color rgb="FF94A3B8"/>
      <name val="Arial"/>
    </font>
    <font>
      <b/>
      <sz val="9"/>
      <color rgb="FFC9A227"/>
      <name val="Arial"/>
    </font>
  </fonts>
  <fills count="10">
    <fill>
      <patternFill patternType="none"/>
    </fill>
    <fill>
      <patternFill patternType="gray125"/>
    </fill>
    <fill>
      <patternFill patternType="solid">
        <fgColor rgb="FFD1FAE5"/>
        <bgColor indexed="64"/>
      </patternFill>
    </fill>
    <fill>
      <patternFill patternType="solid">
        <fgColor rgb="FF7C3AED"/>
        <bgColor indexed="64"/>
      </patternFill>
    </fill>
    <fill>
      <patternFill patternType="solid">
        <fgColor rgb="FFEDE9FE"/>
        <bgColor indexed="64"/>
      </patternFill>
    </fill>
    <fill>
      <patternFill patternType="solid">
        <fgColor rgb="FFFEF3C7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rgb="FFEFF6FF"/>
        <bgColor indexed="64"/>
      </patternFill>
    </fill>
    <fill>
      <patternFill patternType="solid">
        <fgColor rgb="FFFEFCE8"/>
        <bgColor indexed="64"/>
      </patternFill>
    </fill>
    <fill>
      <patternFill patternType="solid">
        <fgColor rgb="FF1E3A5F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/>
      <top/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/>
      <top style="thin">
        <color rgb="FFE5E7EB"/>
      </top>
      <bottom/>
      <diagonal/>
    </border>
    <border>
      <left/>
      <right/>
      <top/>
      <bottom style="medium">
        <color rgb="FF7C3AED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medium">
        <color rgb="FF7C3AED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medium">
        <color rgb="FF7C3AED"/>
      </bottom>
      <diagonal/>
    </border>
    <border>
      <left style="thin">
        <color rgb="FFD1D5DB"/>
      </left>
      <right/>
      <top style="thin">
        <color rgb="FFD1D5DB"/>
      </top>
      <bottom style="medium">
        <color rgb="FF7C3AED"/>
      </bottom>
      <diagonal/>
    </border>
    <border>
      <left/>
      <right style="thin">
        <color rgb="FFD1D5DB"/>
      </right>
      <top style="medium">
        <color rgb="FF7C3AED"/>
      </top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medium">
        <color rgb="FF7C3AED"/>
      </top>
      <bottom style="thin">
        <color rgb="FFD1D5DB"/>
      </bottom>
      <diagonal/>
    </border>
    <border>
      <left style="thin">
        <color rgb="FFD1D5DB"/>
      </left>
      <right/>
      <top style="medium">
        <color rgb="FF7C3AED"/>
      </top>
      <bottom style="thin">
        <color rgb="FFD1D5DB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/>
    <xf numFmtId="0" fontId="6" fillId="2" borderId="0" xfId="0" applyFont="1" applyFill="1"/>
    <xf numFmtId="0" fontId="5" fillId="0" borderId="0" xfId="0" applyFont="1"/>
    <xf numFmtId="0" fontId="7" fillId="3" borderId="0" xfId="0" applyFont="1" applyFill="1"/>
    <xf numFmtId="0" fontId="0" fillId="4" borderId="0" xfId="0" applyFill="1"/>
    <xf numFmtId="166" fontId="0" fillId="4" borderId="0" xfId="0" applyNumberFormat="1" applyFill="1"/>
    <xf numFmtId="0" fontId="0" fillId="4" borderId="0" xfId="0" applyFill="1"/>
    <xf numFmtId="0" fontId="8" fillId="0" borderId="0" xfId="0" applyFont="1"/>
    <xf numFmtId="166" fontId="0" fillId="5" borderId="0" xfId="0" applyNumberFormat="1" applyFill="1"/>
    <xf numFmtId="0" fontId="6" fillId="0" borderId="0" xfId="0" applyFont="1"/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2" xfId="0" applyBorder="1"/>
    <xf numFmtId="166" fontId="9" fillId="4" borderId="3" xfId="0" applyNumberFormat="1" applyFont="1" applyFill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166" fontId="9" fillId="4" borderId="6" xfId="0" applyNumberFormat="1" applyFont="1" applyFill="1" applyBorder="1"/>
    <xf numFmtId="0" fontId="3" fillId="0" borderId="7" xfId="0" applyFont="1" applyBorder="1" applyAlignment="1">
      <alignment horizontal="center"/>
    </xf>
    <xf numFmtId="0" fontId="0" fillId="0" borderId="8" xfId="0" applyBorder="1"/>
    <xf numFmtId="166" fontId="9" fillId="4" borderId="9" xfId="0" applyNumberFormat="1" applyFont="1" applyFill="1" applyBorder="1"/>
    <xf numFmtId="0" fontId="6" fillId="6" borderId="10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8" borderId="0" xfId="0" applyFont="1" applyFill="1"/>
    <xf numFmtId="2" fontId="6" fillId="8" borderId="0" xfId="0" applyNumberFormat="1" applyFont="1" applyFill="1"/>
    <xf numFmtId="166" fontId="6" fillId="5" borderId="0" xfId="0" applyNumberFormat="1" applyFont="1" applyFill="1" applyBorder="1"/>
    <xf numFmtId="0" fontId="6" fillId="6" borderId="0" xfId="0" applyFont="1" applyFill="1"/>
    <xf numFmtId="2" fontId="9" fillId="0" borderId="0" xfId="0" applyNumberFormat="1" applyFont="1"/>
    <xf numFmtId="0" fontId="10" fillId="0" borderId="0" xfId="0" applyFont="1"/>
    <xf numFmtId="166" fontId="9" fillId="0" borderId="0" xfId="0" applyNumberFormat="1" applyFont="1"/>
    <xf numFmtId="166" fontId="9" fillId="2" borderId="0" xfId="0" applyNumberFormat="1" applyFont="1" applyFill="1"/>
    <xf numFmtId="166" fontId="9" fillId="7" borderId="0" xfId="0" applyNumberFormat="1" applyFont="1" applyFill="1"/>
    <xf numFmtId="166" fontId="5" fillId="0" borderId="0" xfId="0" applyNumberFormat="1" applyFont="1"/>
    <xf numFmtId="166" fontId="6" fillId="5" borderId="0" xfId="0" applyNumberFormat="1" applyFont="1" applyFill="1"/>
    <xf numFmtId="0" fontId="10" fillId="0" borderId="0" xfId="0" applyFont="1"/>
    <xf numFmtId="0" fontId="2" fillId="0" borderId="0" xfId="0" applyFont="1"/>
    <xf numFmtId="0" fontId="11" fillId="5" borderId="0" xfId="0" applyFont="1" applyFill="1"/>
    <xf numFmtId="0" fontId="12" fillId="0" borderId="0" xfId="0" applyFont="1"/>
    <xf numFmtId="0" fontId="13" fillId="9" borderId="0" xfId="0" applyFont="1" applyFill="1"/>
    <xf numFmtId="0" fontId="14" fillId="0" borderId="0" xfId="0" applyFont="1"/>
    <xf numFmtId="1" fontId="15" fillId="4" borderId="0" xfId="0" applyNumberFormat="1" applyFont="1" applyFill="1"/>
    <xf numFmtId="169" fontId="15" fillId="4" borderId="0" xfId="0" applyNumberFormat="1" applyFont="1" applyFill="1"/>
    <xf numFmtId="166" fontId="10" fillId="0" borderId="0" xfId="0" applyNumberFormat="1" applyFont="1"/>
    <xf numFmtId="166" fontId="10" fillId="5" borderId="0" xfId="0" applyNumberFormat="1" applyFont="1" applyFill="1"/>
    <xf numFmtId="0" fontId="4" fillId="0" borderId="0" xfId="0" applyFont="1"/>
    <xf numFmtId="0" fontId="16" fillId="0" borderId="0" xfId="0" applyFont="1"/>
    <xf numFmtId="0" fontId="17" fillId="0" borderId="0" xfId="0" applyFont="1"/>
    <xf numFmtId="0" fontId="5" fillId="0" borderId="11" xfId="0" applyFont="1" applyBorder="1"/>
    <xf numFmtId="2" fontId="15" fillId="4" borderId="12" xfId="0" applyNumberFormat="1" applyFont="1" applyFill="1" applyBorder="1"/>
    <xf numFmtId="166" fontId="5" fillId="0" borderId="12" xfId="0" applyNumberFormat="1" applyFont="1" applyBorder="1"/>
    <xf numFmtId="0" fontId="0" fillId="4" borderId="13" xfId="0" applyFill="1" applyBorder="1"/>
    <xf numFmtId="0" fontId="6" fillId="5" borderId="14" xfId="0" applyFont="1" applyFill="1" applyBorder="1"/>
    <xf numFmtId="2" fontId="6" fillId="5" borderId="15" xfId="0" applyNumberFormat="1" applyFont="1" applyFill="1" applyBorder="1"/>
    <xf numFmtId="166" fontId="6" fillId="5" borderId="15" xfId="0" applyNumberFormat="1" applyFont="1" applyFill="1" applyBorder="1"/>
    <xf numFmtId="0" fontId="0" fillId="5" borderId="16" xfId="0" applyFill="1" applyBorder="1"/>
    <xf numFmtId="0" fontId="6" fillId="6" borderId="17" xfId="0" applyFont="1" applyFill="1" applyBorder="1"/>
    <xf numFmtId="0" fontId="6" fillId="6" borderId="18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</cellXfs>
  <cellStyles count="1">
    <cellStyle name="Normal" xfId="0" builtinId="0"/>
  </cellStyles>
  <dxfs count="12">
    <dxf>
      <font>
        <b/>
        <i val="0"/>
        <color rgb="FFD97706"/>
      </font>
    </dxf>
    <dxf>
      <font>
        <b/>
        <i val="0"/>
        <color rgb="FFDC2626"/>
      </font>
    </dxf>
    <dxf>
      <font>
        <b/>
        <i val="0"/>
        <color rgb="FF059669"/>
      </font>
    </dxf>
    <dxf>
      <font>
        <b/>
        <i val="0"/>
        <color rgb="FFDC2626"/>
      </font>
    </dxf>
    <dxf>
      <font>
        <color rgb="FF059669"/>
      </font>
    </dxf>
    <dxf>
      <font>
        <b/>
        <i val="0"/>
        <color rgb="FFDC2626"/>
      </font>
    </dxf>
    <dxf>
      <font>
        <b/>
        <i val="0"/>
        <color rgb="FFD97706"/>
      </font>
    </dxf>
    <dxf>
      <font>
        <b/>
        <i val="0"/>
        <color rgb="FFDC2626"/>
      </font>
    </dxf>
    <dxf>
      <font>
        <b/>
        <i val="0"/>
        <color rgb="FF059669"/>
      </font>
    </dxf>
    <dxf>
      <font>
        <b/>
        <i val="0"/>
        <color rgb="FFFF0000"/>
      </font>
    </dxf>
    <dxf>
      <font>
        <color rgb="FFDC2626"/>
      </font>
    </dxf>
    <dxf>
      <font>
        <color rgb="FF059669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A227"/>
      <rgbColor rgb="FFFF6600"/>
      <rgbColor rgb="FF64748B"/>
      <rgbColor rgb="FF969696"/>
      <rgbColor rgb="FF1E3A5F"/>
      <rgbColor rgb="FF339966"/>
      <rgbColor rgb="FF003300"/>
      <rgbColor rgb="FF333300"/>
      <rgbColor rgb="FF993300"/>
      <rgbColor rgb="FF993366"/>
      <rgbColor rgb="FF1E40A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4DFA12E-3AF4-4A09-9C70-E713DA70E0FD}">
  <we:reference id="wa200009404" version="1.0.0.5" store="en-US" storeType="OMEX"/>
  <we:alternateReferences>
    <we:reference id="wa200009404" version="1.0.0.5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tabSelected="1" topLeftCell="A4" zoomScaleNormal="100" workbookViewId="0">
      <pane xSplit="1" ySplit="1" topLeftCell="B5" activePane="bottomRight" state="frozen"/>
      <selection activeCell="A4" sqref="A4"/>
      <selection pane="topRight" activeCell="B4" sqref="B4"/>
      <selection pane="bottomLeft" activeCell="A5" sqref="A5"/>
      <selection pane="bottomRight" activeCell="D9" sqref="D9"/>
    </sheetView>
  </sheetViews>
  <sheetFormatPr defaultColWidth="8.5703125" defaultRowHeight="15" x14ac:dyDescent="0.25"/>
  <cols>
    <col min="1" max="1" width="42.85546875" customWidth="1"/>
    <col min="2" max="3" width="19" customWidth="1"/>
    <col min="4" max="4" width="21" customWidth="1"/>
    <col min="5" max="5" width="19" customWidth="1"/>
    <col min="6" max="6" width="20" customWidth="1"/>
    <col min="7" max="7" width="13.28515625" customWidth="1"/>
    <col min="8" max="8" width="19" customWidth="1"/>
  </cols>
  <sheetData>
    <row r="1" spans="1:8" ht="23.25" customHeight="1" x14ac:dyDescent="0.35">
      <c r="A1" s="5" t="s">
        <v>54</v>
      </c>
      <c r="B1" s="5"/>
      <c r="C1" s="5"/>
      <c r="D1" s="5"/>
      <c r="E1" s="5"/>
      <c r="F1" s="5"/>
      <c r="G1" s="5"/>
      <c r="H1" s="5"/>
    </row>
    <row r="2" spans="1:8" ht="15" customHeight="1" x14ac:dyDescent="0.25">
      <c r="A2" s="6" t="s">
        <v>55</v>
      </c>
      <c r="B2" s="6"/>
      <c r="C2" s="6"/>
      <c r="D2" s="6"/>
      <c r="E2" s="6"/>
      <c r="F2" s="6"/>
      <c r="G2" s="6"/>
      <c r="H2" s="6"/>
    </row>
    <row r="3" spans="1:8" ht="15" customHeight="1" x14ac:dyDescent="0.25">
      <c r="A3" s="2" t="s">
        <v>56</v>
      </c>
    </row>
    <row r="4" spans="1:8" ht="15" customHeight="1" x14ac:dyDescent="0.25">
      <c r="A4" s="7" t="s">
        <v>57</v>
      </c>
      <c r="B4" s="7"/>
      <c r="C4" s="7"/>
      <c r="D4" s="7"/>
      <c r="E4" s="7"/>
      <c r="F4" s="7"/>
      <c r="G4" s="7"/>
      <c r="H4" s="7"/>
    </row>
    <row r="5" spans="1:8" ht="15" customHeight="1" x14ac:dyDescent="0.25">
      <c r="A5" s="8" t="s">
        <v>58</v>
      </c>
      <c r="B5" s="8"/>
      <c r="C5" s="8"/>
      <c r="D5" s="8"/>
      <c r="E5" s="8"/>
      <c r="F5" s="8"/>
      <c r="G5" s="8"/>
      <c r="H5" s="8"/>
    </row>
    <row r="6" spans="1:8" ht="15" customHeight="1" x14ac:dyDescent="0.25">
      <c r="A6" s="8" t="s">
        <v>59</v>
      </c>
      <c r="B6" s="8"/>
      <c r="C6" s="8"/>
      <c r="D6" s="8"/>
      <c r="E6" s="8"/>
      <c r="F6" s="8"/>
      <c r="G6" s="8"/>
      <c r="H6" s="8"/>
    </row>
    <row r="7" spans="1:8" ht="15" customHeight="1" x14ac:dyDescent="0.25">
      <c r="A7" s="8" t="s">
        <v>60</v>
      </c>
      <c r="B7" s="8"/>
      <c r="C7" s="8"/>
      <c r="D7" s="8"/>
      <c r="E7" s="8"/>
      <c r="F7" s="8"/>
      <c r="G7" s="8"/>
      <c r="H7" s="8"/>
    </row>
    <row r="8" spans="1:8" ht="15" customHeight="1" x14ac:dyDescent="0.25">
      <c r="A8" s="8" t="s">
        <v>61</v>
      </c>
      <c r="B8" s="8"/>
      <c r="C8" s="8"/>
      <c r="D8" s="8"/>
      <c r="E8" s="8"/>
      <c r="F8" s="8"/>
      <c r="G8" s="8"/>
      <c r="H8" s="8"/>
    </row>
    <row r="9" spans="1:8" ht="15" customHeight="1" x14ac:dyDescent="0.25"/>
    <row r="10" spans="1:8" ht="15" customHeight="1" x14ac:dyDescent="0.25">
      <c r="A10" s="9" t="s">
        <v>62</v>
      </c>
      <c r="B10" s="9"/>
      <c r="C10" s="9"/>
      <c r="D10" s="9"/>
      <c r="E10" s="9"/>
      <c r="F10" s="9"/>
      <c r="G10" s="9"/>
      <c r="H10" s="9"/>
    </row>
    <row r="11" spans="1:8" ht="15" customHeight="1" x14ac:dyDescent="0.25"/>
    <row r="12" spans="1:8" ht="15" customHeight="1" x14ac:dyDescent="0.25">
      <c r="A12" s="4" t="s">
        <v>0</v>
      </c>
      <c r="B12" s="1"/>
      <c r="C12" s="1"/>
      <c r="D12" s="4" t="s">
        <v>41</v>
      </c>
      <c r="E12" s="10"/>
    </row>
    <row r="13" spans="1:8" ht="15" customHeight="1" x14ac:dyDescent="0.25">
      <c r="A13" s="4" t="s">
        <v>63</v>
      </c>
      <c r="B13" s="1"/>
      <c r="C13" s="1"/>
      <c r="D13" s="4" t="s">
        <v>44</v>
      </c>
      <c r="E13" s="10"/>
    </row>
    <row r="14" spans="1:8" ht="15" customHeight="1" x14ac:dyDescent="0.25">
      <c r="A14" s="4" t="s">
        <v>42</v>
      </c>
      <c r="B14" s="1"/>
      <c r="C14" s="1"/>
      <c r="D14" s="4" t="s">
        <v>1</v>
      </c>
      <c r="E14" s="11"/>
    </row>
    <row r="15" spans="1:8" ht="15" customHeight="1" x14ac:dyDescent="0.25">
      <c r="A15" s="4" t="s">
        <v>45</v>
      </c>
      <c r="B15" s="1"/>
      <c r="C15" s="1"/>
      <c r="D15" s="4" t="s">
        <v>43</v>
      </c>
      <c r="E15" s="10"/>
    </row>
    <row r="16" spans="1:8" ht="15" customHeight="1" x14ac:dyDescent="0.25"/>
    <row r="17" spans="1:8" ht="15" customHeight="1" x14ac:dyDescent="0.25">
      <c r="A17" s="9" t="s">
        <v>64</v>
      </c>
      <c r="B17" s="9"/>
      <c r="C17" s="9"/>
      <c r="D17" s="9"/>
      <c r="E17" s="9"/>
      <c r="F17" s="9"/>
      <c r="G17" s="9"/>
      <c r="H17" s="9"/>
    </row>
    <row r="18" spans="1:8" ht="15" customHeight="1" x14ac:dyDescent="0.25"/>
    <row r="19" spans="1:8" ht="15" customHeight="1" x14ac:dyDescent="0.25">
      <c r="A19" s="4" t="s">
        <v>53</v>
      </c>
      <c r="B19" s="12"/>
      <c r="C19" s="12"/>
      <c r="D19" s="12"/>
      <c r="E19" s="12"/>
      <c r="F19" s="12"/>
      <c r="G19" s="12"/>
      <c r="H19" s="12"/>
    </row>
    <row r="20" spans="1:8" ht="15" customHeight="1" x14ac:dyDescent="0.25">
      <c r="B20" s="12"/>
      <c r="C20" s="12"/>
      <c r="D20" s="12"/>
      <c r="E20" s="12"/>
      <c r="F20" s="12"/>
      <c r="G20" s="12"/>
      <c r="H20" s="12"/>
    </row>
    <row r="21" spans="1:8" ht="15" customHeight="1" x14ac:dyDescent="0.25"/>
    <row r="22" spans="1:8" ht="15" customHeight="1" x14ac:dyDescent="0.25">
      <c r="A22" s="13" t="s">
        <v>65</v>
      </c>
      <c r="B22" s="13"/>
      <c r="C22" s="13"/>
      <c r="D22" s="13"/>
      <c r="E22" s="13"/>
      <c r="F22" s="13"/>
      <c r="G22" s="13"/>
      <c r="H22" s="13"/>
    </row>
    <row r="23" spans="1:8" ht="15" customHeight="1" x14ac:dyDescent="0.25">
      <c r="A23" s="6" t="s">
        <v>66</v>
      </c>
      <c r="B23" s="6"/>
      <c r="C23" s="6"/>
      <c r="D23" s="6"/>
      <c r="E23" s="6"/>
      <c r="F23" s="6"/>
      <c r="G23" s="6"/>
      <c r="H23" s="6"/>
    </row>
    <row r="24" spans="1:8" ht="15" customHeight="1" x14ac:dyDescent="0.25">
      <c r="A24" s="6" t="s">
        <v>67</v>
      </c>
      <c r="B24" s="6"/>
      <c r="C24" s="6"/>
      <c r="D24" s="6"/>
      <c r="E24" s="6"/>
      <c r="F24" s="6"/>
      <c r="G24" s="6"/>
      <c r="H24" s="6"/>
    </row>
    <row r="25" spans="1:8" ht="15" customHeight="1" x14ac:dyDescent="0.25">
      <c r="A25" s="6" t="s">
        <v>68</v>
      </c>
      <c r="B25" s="6"/>
      <c r="C25" s="6"/>
      <c r="D25" s="6"/>
      <c r="E25" s="6"/>
      <c r="F25" s="6"/>
      <c r="G25" s="6"/>
      <c r="H25" s="6"/>
    </row>
    <row r="26" spans="1:8" ht="15" customHeight="1" x14ac:dyDescent="0.25">
      <c r="A26" s="6" t="s">
        <v>69</v>
      </c>
      <c r="B26" s="6"/>
      <c r="C26" s="6"/>
      <c r="D26" s="6"/>
      <c r="E26" s="6"/>
      <c r="F26" s="6"/>
      <c r="G26" s="6"/>
      <c r="H26" s="6"/>
    </row>
    <row r="27" spans="1:8" ht="15" customHeight="1" x14ac:dyDescent="0.25"/>
    <row r="28" spans="1:8" ht="15" customHeight="1" x14ac:dyDescent="0.25">
      <c r="A28" s="9" t="s">
        <v>52</v>
      </c>
      <c r="B28" s="9"/>
      <c r="C28" s="9"/>
      <c r="D28" s="9"/>
      <c r="E28" s="9"/>
      <c r="F28" s="9"/>
      <c r="G28" s="9"/>
      <c r="H28" s="9"/>
    </row>
    <row r="30" spans="1:8" ht="15" customHeight="1" x14ac:dyDescent="0.25">
      <c r="A30" s="6" t="s">
        <v>70</v>
      </c>
      <c r="B30" s="6"/>
      <c r="C30" s="6"/>
      <c r="D30" s="6"/>
      <c r="E30" s="6"/>
      <c r="F30" s="6"/>
      <c r="G30" s="6"/>
      <c r="H30" s="6"/>
    </row>
    <row r="31" spans="1:8" ht="15" customHeight="1" x14ac:dyDescent="0.25"/>
    <row r="32" spans="1:8" ht="15" customHeight="1" x14ac:dyDescent="0.25">
      <c r="A32" s="8" t="s">
        <v>71</v>
      </c>
      <c r="B32" s="8"/>
      <c r="C32" s="8"/>
      <c r="D32" s="8"/>
      <c r="E32" s="3" t="s">
        <v>72</v>
      </c>
      <c r="F32" s="11"/>
    </row>
    <row r="33" spans="1:8" ht="15" customHeight="1" x14ac:dyDescent="0.25">
      <c r="A33" s="8" t="s">
        <v>73</v>
      </c>
      <c r="B33" s="8"/>
      <c r="C33" s="8"/>
      <c r="D33" s="8"/>
      <c r="E33" s="3" t="s">
        <v>72</v>
      </c>
      <c r="F33" s="11"/>
    </row>
    <row r="34" spans="1:8" ht="15" customHeight="1" x14ac:dyDescent="0.25">
      <c r="A34" s="8" t="s">
        <v>74</v>
      </c>
      <c r="B34" s="8"/>
      <c r="C34" s="8"/>
      <c r="D34" s="8"/>
      <c r="E34" s="3" t="s">
        <v>72</v>
      </c>
      <c r="F34" s="11"/>
    </row>
    <row r="35" spans="1:8" ht="15" customHeight="1" x14ac:dyDescent="0.25"/>
    <row r="36" spans="1:8" ht="15" customHeight="1" x14ac:dyDescent="0.25">
      <c r="A36" s="15" t="s">
        <v>75</v>
      </c>
      <c r="B36" s="15"/>
      <c r="C36" s="15"/>
      <c r="D36" s="15"/>
      <c r="E36" s="15"/>
      <c r="F36" s="14"/>
    </row>
    <row r="39" spans="1:8" ht="15" customHeight="1" x14ac:dyDescent="0.25">
      <c r="A39" s="9" t="s">
        <v>76</v>
      </c>
      <c r="B39" s="9"/>
      <c r="C39" s="9"/>
      <c r="D39" s="9"/>
      <c r="E39" s="9"/>
      <c r="F39" s="9"/>
      <c r="G39" s="9"/>
      <c r="H39" s="9"/>
    </row>
    <row r="41" spans="1:8" ht="15" customHeight="1" thickBot="1" x14ac:dyDescent="0.3">
      <c r="A41" s="26" t="s">
        <v>77</v>
      </c>
      <c r="B41" s="27" t="s">
        <v>2</v>
      </c>
      <c r="C41" s="26" t="s">
        <v>46</v>
      </c>
      <c r="D41" s="26" t="s">
        <v>47</v>
      </c>
      <c r="E41" s="26" t="s">
        <v>11</v>
      </c>
      <c r="F41" s="26" t="s">
        <v>48</v>
      </c>
      <c r="G41" s="26" t="s">
        <v>78</v>
      </c>
      <c r="H41" s="26" t="s">
        <v>79</v>
      </c>
    </row>
    <row r="42" spans="1:8" ht="21.75" customHeight="1" x14ac:dyDescent="0.25">
      <c r="A42" s="17">
        <v>1</v>
      </c>
      <c r="B42" s="18"/>
      <c r="C42" s="18"/>
      <c r="D42" s="18"/>
      <c r="E42" s="18"/>
      <c r="F42" s="18"/>
      <c r="G42" s="18"/>
      <c r="H42" s="19">
        <f>IF(E42&gt;0,E42*$F$36,0)</f>
        <v>0</v>
      </c>
    </row>
    <row r="43" spans="1:8" ht="21.75" customHeight="1" x14ac:dyDescent="0.25">
      <c r="A43" s="20">
        <v>2</v>
      </c>
      <c r="B43" s="21"/>
      <c r="C43" s="21"/>
      <c r="D43" s="21"/>
      <c r="E43" s="21"/>
      <c r="F43" s="21"/>
      <c r="G43" s="21"/>
      <c r="H43" s="22">
        <f t="shared" ref="H43:H56" si="0">IF(E43&gt;0,E43*$F$36,0)</f>
        <v>0</v>
      </c>
    </row>
    <row r="44" spans="1:8" ht="21.75" customHeight="1" x14ac:dyDescent="0.25">
      <c r="A44" s="20">
        <v>3</v>
      </c>
      <c r="B44" s="21"/>
      <c r="C44" s="21"/>
      <c r="D44" s="21"/>
      <c r="E44" s="21"/>
      <c r="F44" s="21"/>
      <c r="G44" s="21"/>
      <c r="H44" s="22">
        <f t="shared" si="0"/>
        <v>0</v>
      </c>
    </row>
    <row r="45" spans="1:8" ht="21.75" customHeight="1" x14ac:dyDescent="0.25">
      <c r="A45" s="20">
        <v>4</v>
      </c>
      <c r="B45" s="21"/>
      <c r="C45" s="21"/>
      <c r="D45" s="21"/>
      <c r="E45" s="21"/>
      <c r="F45" s="21"/>
      <c r="G45" s="21"/>
      <c r="H45" s="22">
        <f t="shared" si="0"/>
        <v>0</v>
      </c>
    </row>
    <row r="46" spans="1:8" ht="21.75" customHeight="1" x14ac:dyDescent="0.25">
      <c r="A46" s="20">
        <v>5</v>
      </c>
      <c r="B46" s="21"/>
      <c r="C46" s="21"/>
      <c r="D46" s="21"/>
      <c r="E46" s="21"/>
      <c r="F46" s="21"/>
      <c r="G46" s="21"/>
      <c r="H46" s="22">
        <f t="shared" si="0"/>
        <v>0</v>
      </c>
    </row>
    <row r="47" spans="1:8" ht="21.75" customHeight="1" x14ac:dyDescent="0.25">
      <c r="A47" s="20">
        <v>6</v>
      </c>
      <c r="B47" s="21"/>
      <c r="C47" s="21"/>
      <c r="D47" s="21"/>
      <c r="E47" s="21"/>
      <c r="F47" s="21"/>
      <c r="G47" s="21"/>
      <c r="H47" s="22">
        <f t="shared" si="0"/>
        <v>0</v>
      </c>
    </row>
    <row r="48" spans="1:8" ht="21.75" customHeight="1" x14ac:dyDescent="0.25">
      <c r="A48" s="20">
        <v>7</v>
      </c>
      <c r="B48" s="21"/>
      <c r="C48" s="21"/>
      <c r="D48" s="21"/>
      <c r="E48" s="21"/>
      <c r="F48" s="21"/>
      <c r="G48" s="21"/>
      <c r="H48" s="22">
        <f t="shared" si="0"/>
        <v>0</v>
      </c>
    </row>
    <row r="49" spans="1:8" ht="21.75" customHeight="1" x14ac:dyDescent="0.25">
      <c r="A49" s="20">
        <v>8</v>
      </c>
      <c r="B49" s="21"/>
      <c r="C49" s="21"/>
      <c r="D49" s="21"/>
      <c r="E49" s="21"/>
      <c r="F49" s="21"/>
      <c r="G49" s="21"/>
      <c r="H49" s="22">
        <f t="shared" si="0"/>
        <v>0</v>
      </c>
    </row>
    <row r="50" spans="1:8" ht="21.75" customHeight="1" x14ac:dyDescent="0.25">
      <c r="A50" s="20">
        <v>9</v>
      </c>
      <c r="B50" s="21"/>
      <c r="C50" s="21"/>
      <c r="D50" s="21"/>
      <c r="E50" s="21"/>
      <c r="F50" s="21"/>
      <c r="G50" s="21"/>
      <c r="H50" s="22">
        <f t="shared" si="0"/>
        <v>0</v>
      </c>
    </row>
    <row r="51" spans="1:8" ht="21.75" customHeight="1" x14ac:dyDescent="0.25">
      <c r="A51" s="20">
        <v>10</v>
      </c>
      <c r="B51" s="21"/>
      <c r="C51" s="21"/>
      <c r="D51" s="21"/>
      <c r="E51" s="21"/>
      <c r="F51" s="21"/>
      <c r="G51" s="21"/>
      <c r="H51" s="22">
        <f t="shared" si="0"/>
        <v>0</v>
      </c>
    </row>
    <row r="52" spans="1:8" ht="21.75" customHeight="1" x14ac:dyDescent="0.25">
      <c r="A52" s="20">
        <v>11</v>
      </c>
      <c r="B52" s="21"/>
      <c r="C52" s="21"/>
      <c r="D52" s="21"/>
      <c r="E52" s="21"/>
      <c r="F52" s="21"/>
      <c r="G52" s="21"/>
      <c r="H52" s="22">
        <f t="shared" si="0"/>
        <v>0</v>
      </c>
    </row>
    <row r="53" spans="1:8" ht="21.75" customHeight="1" x14ac:dyDescent="0.25">
      <c r="A53" s="20">
        <v>12</v>
      </c>
      <c r="B53" s="21"/>
      <c r="C53" s="21"/>
      <c r="D53" s="21"/>
      <c r="E53" s="21"/>
      <c r="F53" s="21"/>
      <c r="G53" s="21"/>
      <c r="H53" s="22">
        <f t="shared" si="0"/>
        <v>0</v>
      </c>
    </row>
    <row r="54" spans="1:8" ht="21.75" customHeight="1" x14ac:dyDescent="0.25">
      <c r="A54" s="20">
        <v>13</v>
      </c>
      <c r="B54" s="21"/>
      <c r="C54" s="21"/>
      <c r="D54" s="21"/>
      <c r="E54" s="21"/>
      <c r="F54" s="21"/>
      <c r="G54" s="21"/>
      <c r="H54" s="22">
        <f t="shared" si="0"/>
        <v>0</v>
      </c>
    </row>
    <row r="55" spans="1:8" ht="21.75" customHeight="1" x14ac:dyDescent="0.25">
      <c r="A55" s="20">
        <v>14</v>
      </c>
      <c r="B55" s="21"/>
      <c r="C55" s="21"/>
      <c r="D55" s="21"/>
      <c r="E55" s="21"/>
      <c r="F55" s="21"/>
      <c r="G55" s="21"/>
      <c r="H55" s="22">
        <f t="shared" si="0"/>
        <v>0</v>
      </c>
    </row>
    <row r="56" spans="1:8" ht="21.75" customHeight="1" x14ac:dyDescent="0.25">
      <c r="A56" s="23">
        <v>15</v>
      </c>
      <c r="B56" s="24"/>
      <c r="C56" s="24"/>
      <c r="D56" s="24"/>
      <c r="E56" s="24"/>
      <c r="F56" s="24"/>
      <c r="G56" s="24"/>
      <c r="H56" s="25">
        <f t="shared" si="0"/>
        <v>0</v>
      </c>
    </row>
    <row r="58" spans="1:8" ht="15" customHeight="1" x14ac:dyDescent="0.25">
      <c r="A58" s="31" t="s">
        <v>80</v>
      </c>
      <c r="B58" s="31"/>
      <c r="C58" s="31"/>
      <c r="D58" s="31"/>
      <c r="E58" s="29">
        <f>SUM(E42:E56)</f>
        <v>0</v>
      </c>
      <c r="F58" s="28" t="s">
        <v>81</v>
      </c>
      <c r="H58" s="30">
        <f>SUM(H42:H56)</f>
        <v>0</v>
      </c>
    </row>
    <row r="61" spans="1:8" ht="15" customHeight="1" x14ac:dyDescent="0.25">
      <c r="A61" s="9" t="s">
        <v>49</v>
      </c>
      <c r="B61" s="9"/>
      <c r="C61" s="9"/>
      <c r="D61" s="9"/>
      <c r="E61" s="9"/>
      <c r="F61" s="9"/>
      <c r="G61" s="9"/>
      <c r="H61" s="9"/>
    </row>
    <row r="63" spans="1:8" ht="15" customHeight="1" x14ac:dyDescent="0.25">
      <c r="A63" s="3" t="s">
        <v>82</v>
      </c>
      <c r="B63" s="32">
        <f>E58</f>
        <v>0</v>
      </c>
      <c r="D63" s="39" t="s">
        <v>28</v>
      </c>
      <c r="E63" s="39"/>
      <c r="F63" s="39"/>
      <c r="G63" s="39"/>
      <c r="H63" s="39"/>
    </row>
    <row r="64" spans="1:8" ht="15" customHeight="1" x14ac:dyDescent="0.25">
      <c r="A64" s="3" t="s">
        <v>83</v>
      </c>
      <c r="B64" s="34">
        <f>H58</f>
        <v>0</v>
      </c>
      <c r="D64" s="3" t="s">
        <v>84</v>
      </c>
      <c r="E64" s="35">
        <f>MIN(B64,7000)</f>
        <v>0</v>
      </c>
    </row>
    <row r="65" spans="1:8" ht="15" customHeight="1" x14ac:dyDescent="0.25">
      <c r="A65" s="4" t="s">
        <v>85</v>
      </c>
      <c r="B65" s="36">
        <f>B64*0.0765</f>
        <v>0</v>
      </c>
      <c r="D65" s="40" t="s">
        <v>87</v>
      </c>
      <c r="E65" s="1"/>
      <c r="F65" s="1"/>
      <c r="G65" s="1"/>
      <c r="H65" s="1"/>
    </row>
    <row r="66" spans="1:8" ht="15" customHeight="1" x14ac:dyDescent="0.25">
      <c r="A66" s="4" t="s">
        <v>86</v>
      </c>
      <c r="B66" s="38">
        <f>B64+B65</f>
        <v>0</v>
      </c>
    </row>
    <row r="69" spans="1:8" ht="15" customHeight="1" x14ac:dyDescent="0.25">
      <c r="A69" s="9" t="s">
        <v>88</v>
      </c>
      <c r="B69" s="9"/>
      <c r="C69" s="9"/>
      <c r="D69" s="9"/>
      <c r="E69" s="9"/>
      <c r="F69" s="9"/>
      <c r="G69" s="9"/>
      <c r="H69" s="9"/>
    </row>
    <row r="71" spans="1:8" ht="15" customHeight="1" x14ac:dyDescent="0.25">
      <c r="A71" s="8" t="s">
        <v>89</v>
      </c>
      <c r="B71" s="8"/>
      <c r="C71" s="8"/>
      <c r="D71" s="8"/>
      <c r="E71" s="8"/>
      <c r="F71" s="8"/>
      <c r="G71" s="8"/>
      <c r="H71" s="8"/>
    </row>
    <row r="72" spans="1:8" ht="15" customHeight="1" x14ac:dyDescent="0.25">
      <c r="A72" s="8" t="s">
        <v>90</v>
      </c>
      <c r="B72" s="8"/>
      <c r="C72" s="8"/>
      <c r="D72" s="8"/>
      <c r="E72" s="8"/>
      <c r="F72" s="8"/>
      <c r="G72" s="8"/>
      <c r="H72" s="8"/>
    </row>
    <row r="73" spans="1:8" ht="15" customHeight="1" x14ac:dyDescent="0.25">
      <c r="A73" s="8" t="s">
        <v>91</v>
      </c>
      <c r="B73" s="8"/>
      <c r="C73" s="8"/>
      <c r="D73" s="8"/>
      <c r="E73" s="8"/>
      <c r="F73" s="8"/>
      <c r="G73" s="8"/>
      <c r="H73" s="8"/>
    </row>
    <row r="74" spans="1:8" ht="15" customHeight="1" x14ac:dyDescent="0.25">
      <c r="A74" s="8" t="s">
        <v>92</v>
      </c>
      <c r="B74" s="8"/>
      <c r="C74" s="8"/>
      <c r="D74" s="8"/>
      <c r="E74" s="8"/>
      <c r="F74" s="8"/>
      <c r="G74" s="8"/>
      <c r="H74" s="8"/>
    </row>
    <row r="75" spans="1:8" ht="15" customHeight="1" x14ac:dyDescent="0.25">
      <c r="A75" s="8" t="s">
        <v>93</v>
      </c>
      <c r="B75" s="8"/>
      <c r="C75" s="8"/>
      <c r="D75" s="8"/>
      <c r="E75" s="8"/>
      <c r="F75" s="8"/>
      <c r="G75" s="8"/>
      <c r="H75" s="8"/>
    </row>
    <row r="76" spans="1:8" ht="15" customHeight="1" x14ac:dyDescent="0.25">
      <c r="A76" s="8" t="s">
        <v>94</v>
      </c>
      <c r="B76" s="8"/>
      <c r="C76" s="8"/>
      <c r="D76" s="8"/>
      <c r="E76" s="8"/>
      <c r="F76" s="8"/>
      <c r="G76" s="8"/>
      <c r="H76" s="8"/>
    </row>
    <row r="77" spans="1:8" ht="15" customHeight="1" x14ac:dyDescent="0.25">
      <c r="A77" s="8" t="s">
        <v>95</v>
      </c>
      <c r="B77" s="8"/>
      <c r="C77" s="8"/>
      <c r="D77" s="8"/>
      <c r="E77" s="8"/>
      <c r="F77" s="8"/>
      <c r="G77" s="8"/>
      <c r="H77" s="8"/>
    </row>
    <row r="80" spans="1:8" ht="15" customHeight="1" x14ac:dyDescent="0.25">
      <c r="A80" s="41" t="s">
        <v>96</v>
      </c>
      <c r="B80" s="41"/>
      <c r="C80" s="41"/>
      <c r="D80" s="41"/>
      <c r="E80" s="41"/>
      <c r="F80" s="41"/>
      <c r="G80" s="41"/>
      <c r="H80" s="41"/>
    </row>
    <row r="81" spans="1:8" ht="15" customHeight="1" x14ac:dyDescent="0.25">
      <c r="A81" s="6" t="s">
        <v>97</v>
      </c>
      <c r="B81" s="6"/>
      <c r="C81" s="6"/>
      <c r="D81" s="6"/>
      <c r="E81" s="6"/>
      <c r="F81" s="6"/>
      <c r="G81" s="6"/>
      <c r="H81" s="6"/>
    </row>
    <row r="82" spans="1:8" ht="15" customHeight="1" x14ac:dyDescent="0.25">
      <c r="A82" s="6" t="s">
        <v>98</v>
      </c>
      <c r="B82" s="6"/>
      <c r="C82" s="6"/>
      <c r="D82" s="6"/>
      <c r="E82" s="6"/>
      <c r="F82" s="6"/>
      <c r="G82" s="6"/>
      <c r="H82" s="6"/>
    </row>
    <row r="85" spans="1:8" ht="15" customHeight="1" x14ac:dyDescent="0.25">
      <c r="A85" s="42" t="s">
        <v>99</v>
      </c>
      <c r="B85" s="42"/>
      <c r="C85" s="42"/>
      <c r="D85" s="42"/>
      <c r="E85" s="42"/>
      <c r="F85" s="42"/>
      <c r="G85" s="42"/>
      <c r="H85" s="42"/>
    </row>
    <row r="86" spans="1:8" ht="15" customHeight="1" x14ac:dyDescent="0.25">
      <c r="A86" s="6" t="s">
        <v>100</v>
      </c>
      <c r="B86" s="6"/>
      <c r="C86" s="6"/>
      <c r="D86" s="6"/>
      <c r="E86" s="6"/>
      <c r="F86" s="6"/>
      <c r="G86" s="6"/>
      <c r="H86" s="6"/>
    </row>
    <row r="88" spans="1:8" ht="15" customHeight="1" x14ac:dyDescent="0.25">
      <c r="A88" s="16" t="s">
        <v>101</v>
      </c>
    </row>
    <row r="89" spans="1:8" ht="15" customHeight="1" x14ac:dyDescent="0.25">
      <c r="A89" s="16" t="s">
        <v>102</v>
      </c>
    </row>
    <row r="91" spans="1:8" ht="15" customHeight="1" x14ac:dyDescent="0.25">
      <c r="A91" s="43" t="s">
        <v>103</v>
      </c>
      <c r="B91" s="43"/>
      <c r="C91" s="43"/>
      <c r="D91" s="43"/>
      <c r="E91" s="43"/>
      <c r="F91" s="43"/>
      <c r="G91" s="43"/>
      <c r="H91" s="43"/>
    </row>
    <row r="92" spans="1:8" ht="15" customHeight="1" x14ac:dyDescent="0.25">
      <c r="A92" s="44" t="s">
        <v>104</v>
      </c>
      <c r="B92" s="44"/>
      <c r="C92" s="44"/>
      <c r="D92" s="44"/>
      <c r="E92" s="44"/>
      <c r="F92" s="44"/>
      <c r="G92" s="44"/>
      <c r="H92" s="44"/>
    </row>
  </sheetData>
  <mergeCells count="45">
    <mergeCell ref="A82:H82"/>
    <mergeCell ref="A85:H85"/>
    <mergeCell ref="A86:H86"/>
    <mergeCell ref="A91:H91"/>
    <mergeCell ref="A92:H92"/>
    <mergeCell ref="A75:H75"/>
    <mergeCell ref="A76:H76"/>
    <mergeCell ref="A77:H77"/>
    <mergeCell ref="A80:H80"/>
    <mergeCell ref="A81:H81"/>
    <mergeCell ref="A69:H69"/>
    <mergeCell ref="A71:H71"/>
    <mergeCell ref="A72:H72"/>
    <mergeCell ref="A73:H73"/>
    <mergeCell ref="A74:H74"/>
    <mergeCell ref="A39:H39"/>
    <mergeCell ref="A58:D58"/>
    <mergeCell ref="A61:H61"/>
    <mergeCell ref="D63:H63"/>
    <mergeCell ref="D65:H65"/>
    <mergeCell ref="A30:H30"/>
    <mergeCell ref="A32:D32"/>
    <mergeCell ref="A33:D33"/>
    <mergeCell ref="A34:D34"/>
    <mergeCell ref="A36:E36"/>
    <mergeCell ref="A23:H23"/>
    <mergeCell ref="A24:H24"/>
    <mergeCell ref="A25:H25"/>
    <mergeCell ref="A26:H26"/>
    <mergeCell ref="A28:H28"/>
    <mergeCell ref="B14:C14"/>
    <mergeCell ref="B15:C15"/>
    <mergeCell ref="A17:H17"/>
    <mergeCell ref="B19:H20"/>
    <mergeCell ref="A22:H22"/>
    <mergeCell ref="A7:H7"/>
    <mergeCell ref="A8:H8"/>
    <mergeCell ref="A10:H10"/>
    <mergeCell ref="B12:C12"/>
    <mergeCell ref="B13:C13"/>
    <mergeCell ref="A1:H1"/>
    <mergeCell ref="A2:H2"/>
    <mergeCell ref="A4:H4"/>
    <mergeCell ref="A5:H5"/>
    <mergeCell ref="A6:H6"/>
  </mergeCells>
  <pageMargins left="6.9444444444444441E-3" right="6.9444444444444441E-3" top="6.9444444444444441E-3" bottom="6.9444444444444441E-3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202B-1218-4EAA-BABE-7EF4591F9D50}">
  <dimension ref="A1:H92"/>
  <sheetViews>
    <sheetView topLeftCell="A4" zoomScaleNormal="100" workbookViewId="0">
      <pane xSplit="1" ySplit="1" topLeftCell="B58" activePane="bottomRight" state="frozen"/>
      <selection activeCell="A4" sqref="A4"/>
      <selection pane="topRight" activeCell="B4" sqref="B4"/>
      <selection pane="bottomLeft" activeCell="A5" sqref="A5"/>
      <selection pane="bottomRight" activeCell="F95" sqref="F95"/>
    </sheetView>
  </sheetViews>
  <sheetFormatPr defaultColWidth="8.5703125" defaultRowHeight="15" x14ac:dyDescent="0.25"/>
  <cols>
    <col min="1" max="1" width="42.85546875" customWidth="1"/>
    <col min="2" max="3" width="19" customWidth="1"/>
    <col min="4" max="4" width="21" customWidth="1"/>
    <col min="5" max="5" width="19" customWidth="1"/>
    <col min="6" max="6" width="20" customWidth="1"/>
    <col min="7" max="7" width="13.28515625" customWidth="1"/>
    <col min="8" max="8" width="19" customWidth="1"/>
  </cols>
  <sheetData>
    <row r="1" spans="1:8" ht="23.25" customHeight="1" x14ac:dyDescent="0.35">
      <c r="A1" s="5" t="s">
        <v>54</v>
      </c>
      <c r="B1" s="5"/>
      <c r="C1" s="5"/>
      <c r="D1" s="5"/>
      <c r="E1" s="5"/>
      <c r="F1" s="5"/>
      <c r="G1" s="5"/>
      <c r="H1" s="5"/>
    </row>
    <row r="2" spans="1:8" ht="15" customHeight="1" x14ac:dyDescent="0.25">
      <c r="A2" s="6" t="s">
        <v>55</v>
      </c>
      <c r="B2" s="6"/>
      <c r="C2" s="6"/>
      <c r="D2" s="6"/>
      <c r="E2" s="6"/>
      <c r="F2" s="6"/>
      <c r="G2" s="6"/>
      <c r="H2" s="6"/>
    </row>
    <row r="3" spans="1:8" ht="15" customHeight="1" x14ac:dyDescent="0.25">
      <c r="A3" s="2" t="s">
        <v>56</v>
      </c>
    </row>
    <row r="4" spans="1:8" ht="15" customHeight="1" x14ac:dyDescent="0.25">
      <c r="A4" s="7" t="s">
        <v>57</v>
      </c>
      <c r="B4" s="7"/>
      <c r="C4" s="7"/>
      <c r="D4" s="7"/>
      <c r="E4" s="7"/>
      <c r="F4" s="7"/>
      <c r="G4" s="7"/>
      <c r="H4" s="7"/>
    </row>
    <row r="5" spans="1:8" ht="15" customHeight="1" x14ac:dyDescent="0.25">
      <c r="A5" s="8" t="s">
        <v>58</v>
      </c>
      <c r="B5" s="8"/>
      <c r="C5" s="8"/>
      <c r="D5" s="8"/>
      <c r="E5" s="8"/>
      <c r="F5" s="8"/>
      <c r="G5" s="8"/>
      <c r="H5" s="8"/>
    </row>
    <row r="6" spans="1:8" ht="15" customHeight="1" x14ac:dyDescent="0.25">
      <c r="A6" s="8" t="s">
        <v>59</v>
      </c>
      <c r="B6" s="8"/>
      <c r="C6" s="8"/>
      <c r="D6" s="8"/>
      <c r="E6" s="8"/>
      <c r="F6" s="8"/>
      <c r="G6" s="8"/>
      <c r="H6" s="8"/>
    </row>
    <row r="7" spans="1:8" ht="15" customHeight="1" x14ac:dyDescent="0.25">
      <c r="A7" s="8" t="s">
        <v>60</v>
      </c>
      <c r="B7" s="8"/>
      <c r="C7" s="8"/>
      <c r="D7" s="8"/>
      <c r="E7" s="8"/>
      <c r="F7" s="8"/>
      <c r="G7" s="8"/>
      <c r="H7" s="8"/>
    </row>
    <row r="8" spans="1:8" ht="15" customHeight="1" x14ac:dyDescent="0.25">
      <c r="A8" s="8" t="s">
        <v>61</v>
      </c>
      <c r="B8" s="8"/>
      <c r="C8" s="8"/>
      <c r="D8" s="8"/>
      <c r="E8" s="8"/>
      <c r="F8" s="8"/>
      <c r="G8" s="8"/>
      <c r="H8" s="8"/>
    </row>
    <row r="9" spans="1:8" ht="15" customHeight="1" x14ac:dyDescent="0.25"/>
    <row r="10" spans="1:8" ht="15" customHeight="1" x14ac:dyDescent="0.25">
      <c r="A10" s="9" t="s">
        <v>62</v>
      </c>
      <c r="B10" s="9"/>
      <c r="C10" s="9"/>
      <c r="D10" s="9"/>
      <c r="E10" s="9"/>
      <c r="F10" s="9"/>
      <c r="G10" s="9"/>
      <c r="H10" s="9"/>
    </row>
    <row r="11" spans="1:8" ht="15" customHeight="1" x14ac:dyDescent="0.25"/>
    <row r="12" spans="1:8" ht="15" customHeight="1" x14ac:dyDescent="0.25">
      <c r="A12" s="4" t="s">
        <v>0</v>
      </c>
      <c r="B12" s="1"/>
      <c r="C12" s="1"/>
      <c r="D12" s="4" t="s">
        <v>41</v>
      </c>
      <c r="E12" s="10"/>
    </row>
    <row r="13" spans="1:8" ht="15" customHeight="1" x14ac:dyDescent="0.25">
      <c r="A13" s="4" t="s">
        <v>63</v>
      </c>
      <c r="B13" s="1"/>
      <c r="C13" s="1"/>
      <c r="D13" s="4" t="s">
        <v>44</v>
      </c>
      <c r="E13" s="10"/>
    </row>
    <row r="14" spans="1:8" ht="15" customHeight="1" x14ac:dyDescent="0.25">
      <c r="A14" s="4" t="s">
        <v>42</v>
      </c>
      <c r="B14" s="1"/>
      <c r="C14" s="1"/>
      <c r="D14" s="4" t="s">
        <v>1</v>
      </c>
      <c r="E14" s="11"/>
    </row>
    <row r="15" spans="1:8" ht="15" customHeight="1" x14ac:dyDescent="0.25">
      <c r="A15" s="4" t="s">
        <v>45</v>
      </c>
      <c r="B15" s="1"/>
      <c r="C15" s="1"/>
      <c r="D15" s="4" t="s">
        <v>43</v>
      </c>
      <c r="E15" s="10"/>
    </row>
    <row r="16" spans="1:8" ht="15" customHeight="1" x14ac:dyDescent="0.25"/>
    <row r="17" spans="1:8" ht="15" customHeight="1" x14ac:dyDescent="0.25">
      <c r="A17" s="9" t="s">
        <v>64</v>
      </c>
      <c r="B17" s="9"/>
      <c r="C17" s="9"/>
      <c r="D17" s="9"/>
      <c r="E17" s="9"/>
      <c r="F17" s="9"/>
      <c r="G17" s="9"/>
      <c r="H17" s="9"/>
    </row>
    <row r="18" spans="1:8" ht="15" customHeight="1" x14ac:dyDescent="0.25"/>
    <row r="19" spans="1:8" ht="15" customHeight="1" x14ac:dyDescent="0.25">
      <c r="A19" s="4" t="s">
        <v>53</v>
      </c>
      <c r="B19" s="12"/>
      <c r="C19" s="12"/>
      <c r="D19" s="12"/>
      <c r="E19" s="12"/>
      <c r="F19" s="12"/>
      <c r="G19" s="12"/>
      <c r="H19" s="12"/>
    </row>
    <row r="20" spans="1:8" ht="15" customHeight="1" x14ac:dyDescent="0.25">
      <c r="B20" s="12"/>
      <c r="C20" s="12"/>
      <c r="D20" s="12"/>
      <c r="E20" s="12"/>
      <c r="F20" s="12"/>
      <c r="G20" s="12"/>
      <c r="H20" s="12"/>
    </row>
    <row r="21" spans="1:8" ht="15" customHeight="1" x14ac:dyDescent="0.25"/>
    <row r="22" spans="1:8" ht="15" customHeight="1" x14ac:dyDescent="0.25">
      <c r="A22" s="13" t="s">
        <v>65</v>
      </c>
      <c r="B22" s="13"/>
      <c r="C22" s="13"/>
      <c r="D22" s="13"/>
      <c r="E22" s="13"/>
      <c r="F22" s="13"/>
      <c r="G22" s="13"/>
      <c r="H22" s="13"/>
    </row>
    <row r="23" spans="1:8" ht="15" customHeight="1" x14ac:dyDescent="0.25">
      <c r="A23" s="6" t="s">
        <v>66</v>
      </c>
      <c r="B23" s="6"/>
      <c r="C23" s="6"/>
      <c r="D23" s="6"/>
      <c r="E23" s="6"/>
      <c r="F23" s="6"/>
      <c r="G23" s="6"/>
      <c r="H23" s="6"/>
    </row>
    <row r="24" spans="1:8" ht="15" customHeight="1" x14ac:dyDescent="0.25">
      <c r="A24" s="6" t="s">
        <v>67</v>
      </c>
      <c r="B24" s="6"/>
      <c r="C24" s="6"/>
      <c r="D24" s="6"/>
      <c r="E24" s="6"/>
      <c r="F24" s="6"/>
      <c r="G24" s="6"/>
      <c r="H24" s="6"/>
    </row>
    <row r="25" spans="1:8" ht="15" customHeight="1" x14ac:dyDescent="0.25">
      <c r="A25" s="6" t="s">
        <v>68</v>
      </c>
      <c r="B25" s="6"/>
      <c r="C25" s="6"/>
      <c r="D25" s="6"/>
      <c r="E25" s="6"/>
      <c r="F25" s="6"/>
      <c r="G25" s="6"/>
      <c r="H25" s="6"/>
    </row>
    <row r="26" spans="1:8" ht="15" customHeight="1" x14ac:dyDescent="0.25">
      <c r="A26" s="6" t="s">
        <v>69</v>
      </c>
      <c r="B26" s="6"/>
      <c r="C26" s="6"/>
      <c r="D26" s="6"/>
      <c r="E26" s="6"/>
      <c r="F26" s="6"/>
      <c r="G26" s="6"/>
      <c r="H26" s="6"/>
    </row>
    <row r="27" spans="1:8" ht="15" customHeight="1" x14ac:dyDescent="0.25"/>
    <row r="28" spans="1:8" ht="15" customHeight="1" x14ac:dyDescent="0.25">
      <c r="A28" s="9" t="s">
        <v>52</v>
      </c>
      <c r="B28" s="9"/>
      <c r="C28" s="9"/>
      <c r="D28" s="9"/>
      <c r="E28" s="9"/>
      <c r="F28" s="9"/>
      <c r="G28" s="9"/>
      <c r="H28" s="9"/>
    </row>
    <row r="30" spans="1:8" ht="15" customHeight="1" x14ac:dyDescent="0.25">
      <c r="A30" s="6" t="s">
        <v>70</v>
      </c>
      <c r="B30" s="6"/>
      <c r="C30" s="6"/>
      <c r="D30" s="6"/>
      <c r="E30" s="6"/>
      <c r="F30" s="6"/>
      <c r="G30" s="6"/>
      <c r="H30" s="6"/>
    </row>
    <row r="31" spans="1:8" ht="15" customHeight="1" x14ac:dyDescent="0.25"/>
    <row r="32" spans="1:8" ht="15" customHeight="1" x14ac:dyDescent="0.25">
      <c r="A32" s="8" t="s">
        <v>71</v>
      </c>
      <c r="B32" s="8"/>
      <c r="C32" s="8"/>
      <c r="D32" s="8"/>
      <c r="E32" s="3" t="s">
        <v>72</v>
      </c>
      <c r="F32" s="11"/>
    </row>
    <row r="33" spans="1:8" ht="15" customHeight="1" x14ac:dyDescent="0.25">
      <c r="A33" s="8" t="s">
        <v>73</v>
      </c>
      <c r="B33" s="8"/>
      <c r="C33" s="8"/>
      <c r="D33" s="8"/>
      <c r="E33" s="3" t="s">
        <v>72</v>
      </c>
      <c r="F33" s="11"/>
    </row>
    <row r="34" spans="1:8" ht="15" customHeight="1" x14ac:dyDescent="0.25">
      <c r="A34" s="8" t="s">
        <v>74</v>
      </c>
      <c r="B34" s="8"/>
      <c r="C34" s="8"/>
      <c r="D34" s="8"/>
      <c r="E34" s="3" t="s">
        <v>72</v>
      </c>
      <c r="F34" s="11"/>
    </row>
    <row r="35" spans="1:8" ht="15" customHeight="1" x14ac:dyDescent="0.25"/>
    <row r="36" spans="1:8" ht="15" customHeight="1" x14ac:dyDescent="0.25">
      <c r="A36" s="15" t="s">
        <v>75</v>
      </c>
      <c r="B36" s="15"/>
      <c r="C36" s="15"/>
      <c r="D36" s="15"/>
      <c r="E36" s="15"/>
      <c r="F36" s="14"/>
    </row>
    <row r="39" spans="1:8" ht="15" customHeight="1" x14ac:dyDescent="0.25">
      <c r="A39" s="9" t="s">
        <v>76</v>
      </c>
      <c r="B39" s="9"/>
      <c r="C39" s="9"/>
      <c r="D39" s="9"/>
      <c r="E39" s="9"/>
      <c r="F39" s="9"/>
      <c r="G39" s="9"/>
      <c r="H39" s="9"/>
    </row>
    <row r="41" spans="1:8" ht="15" customHeight="1" thickBot="1" x14ac:dyDescent="0.3">
      <c r="A41" s="26" t="s">
        <v>77</v>
      </c>
      <c r="B41" s="27" t="s">
        <v>2</v>
      </c>
      <c r="C41" s="26" t="s">
        <v>46</v>
      </c>
      <c r="D41" s="26" t="s">
        <v>47</v>
      </c>
      <c r="E41" s="26" t="s">
        <v>11</v>
      </c>
      <c r="F41" s="26" t="s">
        <v>48</v>
      </c>
      <c r="G41" s="26" t="s">
        <v>78</v>
      </c>
      <c r="H41" s="26" t="s">
        <v>79</v>
      </c>
    </row>
    <row r="42" spans="1:8" ht="21.75" customHeight="1" x14ac:dyDescent="0.25">
      <c r="A42" s="17">
        <v>1</v>
      </c>
      <c r="B42" s="18"/>
      <c r="C42" s="18"/>
      <c r="D42" s="18"/>
      <c r="E42" s="18"/>
      <c r="F42" s="18"/>
      <c r="G42" s="18"/>
      <c r="H42" s="19">
        <f>IF(E42&gt;0,E42*$F$36,0)</f>
        <v>0</v>
      </c>
    </row>
    <row r="43" spans="1:8" ht="21.75" customHeight="1" x14ac:dyDescent="0.25">
      <c r="A43" s="20">
        <v>2</v>
      </c>
      <c r="B43" s="21"/>
      <c r="C43" s="21"/>
      <c r="D43" s="21"/>
      <c r="E43" s="21"/>
      <c r="F43" s="21"/>
      <c r="G43" s="21"/>
      <c r="H43" s="22">
        <f t="shared" ref="H43:H56" si="0">IF(E43&gt;0,E43*$F$36,0)</f>
        <v>0</v>
      </c>
    </row>
    <row r="44" spans="1:8" ht="21.75" customHeight="1" x14ac:dyDescent="0.25">
      <c r="A44" s="20">
        <v>3</v>
      </c>
      <c r="B44" s="21"/>
      <c r="C44" s="21"/>
      <c r="D44" s="21"/>
      <c r="E44" s="21"/>
      <c r="F44" s="21"/>
      <c r="G44" s="21"/>
      <c r="H44" s="22">
        <f t="shared" si="0"/>
        <v>0</v>
      </c>
    </row>
    <row r="45" spans="1:8" ht="21.75" customHeight="1" x14ac:dyDescent="0.25">
      <c r="A45" s="20">
        <v>4</v>
      </c>
      <c r="B45" s="21"/>
      <c r="C45" s="21"/>
      <c r="D45" s="21"/>
      <c r="E45" s="21"/>
      <c r="F45" s="21"/>
      <c r="G45" s="21"/>
      <c r="H45" s="22">
        <f t="shared" si="0"/>
        <v>0</v>
      </c>
    </row>
    <row r="46" spans="1:8" ht="21.75" customHeight="1" x14ac:dyDescent="0.25">
      <c r="A46" s="20">
        <v>5</v>
      </c>
      <c r="B46" s="21"/>
      <c r="C46" s="21"/>
      <c r="D46" s="21"/>
      <c r="E46" s="21"/>
      <c r="F46" s="21"/>
      <c r="G46" s="21"/>
      <c r="H46" s="22">
        <f t="shared" si="0"/>
        <v>0</v>
      </c>
    </row>
    <row r="47" spans="1:8" ht="21.75" customHeight="1" x14ac:dyDescent="0.25">
      <c r="A47" s="20">
        <v>6</v>
      </c>
      <c r="B47" s="21"/>
      <c r="C47" s="21"/>
      <c r="D47" s="21"/>
      <c r="E47" s="21"/>
      <c r="F47" s="21"/>
      <c r="G47" s="21"/>
      <c r="H47" s="22">
        <f t="shared" si="0"/>
        <v>0</v>
      </c>
    </row>
    <row r="48" spans="1:8" ht="21.75" customHeight="1" x14ac:dyDescent="0.25">
      <c r="A48" s="20">
        <v>7</v>
      </c>
      <c r="B48" s="21"/>
      <c r="C48" s="21"/>
      <c r="D48" s="21"/>
      <c r="E48" s="21"/>
      <c r="F48" s="21"/>
      <c r="G48" s="21"/>
      <c r="H48" s="22">
        <f t="shared" si="0"/>
        <v>0</v>
      </c>
    </row>
    <row r="49" spans="1:8" ht="21.75" customHeight="1" x14ac:dyDescent="0.25">
      <c r="A49" s="20">
        <v>8</v>
      </c>
      <c r="B49" s="21"/>
      <c r="C49" s="21"/>
      <c r="D49" s="21"/>
      <c r="E49" s="21"/>
      <c r="F49" s="21"/>
      <c r="G49" s="21"/>
      <c r="H49" s="22">
        <f t="shared" si="0"/>
        <v>0</v>
      </c>
    </row>
    <row r="50" spans="1:8" ht="21.75" customHeight="1" x14ac:dyDescent="0.25">
      <c r="A50" s="20">
        <v>9</v>
      </c>
      <c r="B50" s="21"/>
      <c r="C50" s="21"/>
      <c r="D50" s="21"/>
      <c r="E50" s="21"/>
      <c r="F50" s="21"/>
      <c r="G50" s="21"/>
      <c r="H50" s="22">
        <f t="shared" si="0"/>
        <v>0</v>
      </c>
    </row>
    <row r="51" spans="1:8" ht="21.75" customHeight="1" x14ac:dyDescent="0.25">
      <c r="A51" s="20">
        <v>10</v>
      </c>
      <c r="B51" s="21"/>
      <c r="C51" s="21"/>
      <c r="D51" s="21"/>
      <c r="E51" s="21"/>
      <c r="F51" s="21"/>
      <c r="G51" s="21"/>
      <c r="H51" s="22">
        <f t="shared" si="0"/>
        <v>0</v>
      </c>
    </row>
    <row r="52" spans="1:8" ht="21.75" customHeight="1" x14ac:dyDescent="0.25">
      <c r="A52" s="20">
        <v>11</v>
      </c>
      <c r="B52" s="21"/>
      <c r="C52" s="21"/>
      <c r="D52" s="21"/>
      <c r="E52" s="21"/>
      <c r="F52" s="21"/>
      <c r="G52" s="21"/>
      <c r="H52" s="22">
        <f t="shared" si="0"/>
        <v>0</v>
      </c>
    </row>
    <row r="53" spans="1:8" ht="21.75" customHeight="1" x14ac:dyDescent="0.25">
      <c r="A53" s="20">
        <v>12</v>
      </c>
      <c r="B53" s="21"/>
      <c r="C53" s="21"/>
      <c r="D53" s="21"/>
      <c r="E53" s="21"/>
      <c r="F53" s="21"/>
      <c r="G53" s="21"/>
      <c r="H53" s="22">
        <f t="shared" si="0"/>
        <v>0</v>
      </c>
    </row>
    <row r="54" spans="1:8" ht="21.75" customHeight="1" x14ac:dyDescent="0.25">
      <c r="A54" s="20">
        <v>13</v>
      </c>
      <c r="B54" s="21"/>
      <c r="C54" s="21"/>
      <c r="D54" s="21"/>
      <c r="E54" s="21"/>
      <c r="F54" s="21"/>
      <c r="G54" s="21"/>
      <c r="H54" s="22">
        <f t="shared" si="0"/>
        <v>0</v>
      </c>
    </row>
    <row r="55" spans="1:8" ht="21.75" customHeight="1" x14ac:dyDescent="0.25">
      <c r="A55" s="20">
        <v>14</v>
      </c>
      <c r="B55" s="21"/>
      <c r="C55" s="21"/>
      <c r="D55" s="21"/>
      <c r="E55" s="21"/>
      <c r="F55" s="21"/>
      <c r="G55" s="21"/>
      <c r="H55" s="22">
        <f t="shared" si="0"/>
        <v>0</v>
      </c>
    </row>
    <row r="56" spans="1:8" ht="21.75" customHeight="1" x14ac:dyDescent="0.25">
      <c r="A56" s="23">
        <v>15</v>
      </c>
      <c r="B56" s="24"/>
      <c r="C56" s="24"/>
      <c r="D56" s="24"/>
      <c r="E56" s="24"/>
      <c r="F56" s="24"/>
      <c r="G56" s="24"/>
      <c r="H56" s="25">
        <f t="shared" si="0"/>
        <v>0</v>
      </c>
    </row>
    <row r="58" spans="1:8" ht="15" customHeight="1" x14ac:dyDescent="0.25">
      <c r="A58" s="31" t="s">
        <v>80</v>
      </c>
      <c r="B58" s="31"/>
      <c r="C58" s="31"/>
      <c r="D58" s="31"/>
      <c r="E58" s="29">
        <f>SUM(E42:E56)</f>
        <v>0</v>
      </c>
      <c r="F58" s="28" t="s">
        <v>81</v>
      </c>
      <c r="H58" s="30">
        <f>SUM(H42:H56)</f>
        <v>0</v>
      </c>
    </row>
    <row r="61" spans="1:8" ht="15" customHeight="1" x14ac:dyDescent="0.25">
      <c r="A61" s="9" t="s">
        <v>49</v>
      </c>
      <c r="B61" s="9"/>
      <c r="C61" s="9"/>
      <c r="D61" s="9"/>
      <c r="E61" s="9"/>
      <c r="F61" s="9"/>
      <c r="G61" s="9"/>
      <c r="H61" s="9"/>
    </row>
    <row r="63" spans="1:8" ht="15" customHeight="1" x14ac:dyDescent="0.25">
      <c r="A63" s="3" t="s">
        <v>82</v>
      </c>
      <c r="B63" s="32">
        <f>E58</f>
        <v>0</v>
      </c>
      <c r="D63" s="39" t="s">
        <v>28</v>
      </c>
      <c r="E63" s="39"/>
      <c r="F63" s="39"/>
      <c r="G63" s="39"/>
      <c r="H63" s="39"/>
    </row>
    <row r="64" spans="1:8" ht="15" customHeight="1" x14ac:dyDescent="0.25">
      <c r="A64" s="3" t="s">
        <v>83</v>
      </c>
      <c r="B64" s="34">
        <f>H58</f>
        <v>0</v>
      </c>
      <c r="D64" s="3" t="s">
        <v>84</v>
      </c>
      <c r="E64" s="35">
        <f>MIN(B64,7000)</f>
        <v>0</v>
      </c>
    </row>
    <row r="65" spans="1:8" ht="15" customHeight="1" x14ac:dyDescent="0.25">
      <c r="A65" s="4" t="s">
        <v>85</v>
      </c>
      <c r="B65" s="36">
        <f>B64*0.0765</f>
        <v>0</v>
      </c>
      <c r="D65" s="40" t="s">
        <v>87</v>
      </c>
      <c r="E65" s="1"/>
      <c r="F65" s="1"/>
      <c r="G65" s="1"/>
      <c r="H65" s="1"/>
    </row>
    <row r="66" spans="1:8" ht="15" customHeight="1" x14ac:dyDescent="0.25">
      <c r="A66" s="4" t="s">
        <v>86</v>
      </c>
      <c r="B66" s="38">
        <f>B64+B65</f>
        <v>0</v>
      </c>
    </row>
    <row r="69" spans="1:8" ht="15" customHeight="1" x14ac:dyDescent="0.25">
      <c r="A69" s="9" t="s">
        <v>88</v>
      </c>
      <c r="B69" s="9"/>
      <c r="C69" s="9"/>
      <c r="D69" s="9"/>
      <c r="E69" s="9"/>
      <c r="F69" s="9"/>
      <c r="G69" s="9"/>
      <c r="H69" s="9"/>
    </row>
    <row r="71" spans="1:8" ht="15" customHeight="1" x14ac:dyDescent="0.25">
      <c r="A71" s="8" t="s">
        <v>89</v>
      </c>
      <c r="B71" s="8"/>
      <c r="C71" s="8"/>
      <c r="D71" s="8"/>
      <c r="E71" s="8"/>
      <c r="F71" s="8"/>
      <c r="G71" s="8"/>
      <c r="H71" s="8"/>
    </row>
    <row r="72" spans="1:8" ht="15" customHeight="1" x14ac:dyDescent="0.25">
      <c r="A72" s="8" t="s">
        <v>90</v>
      </c>
      <c r="B72" s="8"/>
      <c r="C72" s="8"/>
      <c r="D72" s="8"/>
      <c r="E72" s="8"/>
      <c r="F72" s="8"/>
      <c r="G72" s="8"/>
      <c r="H72" s="8"/>
    </row>
    <row r="73" spans="1:8" ht="15" customHeight="1" x14ac:dyDescent="0.25">
      <c r="A73" s="8" t="s">
        <v>91</v>
      </c>
      <c r="B73" s="8"/>
      <c r="C73" s="8"/>
      <c r="D73" s="8"/>
      <c r="E73" s="8"/>
      <c r="F73" s="8"/>
      <c r="G73" s="8"/>
      <c r="H73" s="8"/>
    </row>
    <row r="74" spans="1:8" ht="15" customHeight="1" x14ac:dyDescent="0.25">
      <c r="A74" s="8" t="s">
        <v>92</v>
      </c>
      <c r="B74" s="8"/>
      <c r="C74" s="8"/>
      <c r="D74" s="8"/>
      <c r="E74" s="8"/>
      <c r="F74" s="8"/>
      <c r="G74" s="8"/>
      <c r="H74" s="8"/>
    </row>
    <row r="75" spans="1:8" ht="15" customHeight="1" x14ac:dyDescent="0.25">
      <c r="A75" s="8" t="s">
        <v>93</v>
      </c>
      <c r="B75" s="8"/>
      <c r="C75" s="8"/>
      <c r="D75" s="8"/>
      <c r="E75" s="8"/>
      <c r="F75" s="8"/>
      <c r="G75" s="8"/>
      <c r="H75" s="8"/>
    </row>
    <row r="76" spans="1:8" ht="15" customHeight="1" x14ac:dyDescent="0.25">
      <c r="A76" s="8" t="s">
        <v>94</v>
      </c>
      <c r="B76" s="8"/>
      <c r="C76" s="8"/>
      <c r="D76" s="8"/>
      <c r="E76" s="8"/>
      <c r="F76" s="8"/>
      <c r="G76" s="8"/>
      <c r="H76" s="8"/>
    </row>
    <row r="77" spans="1:8" ht="15" customHeight="1" x14ac:dyDescent="0.25">
      <c r="A77" s="8" t="s">
        <v>95</v>
      </c>
      <c r="B77" s="8"/>
      <c r="C77" s="8"/>
      <c r="D77" s="8"/>
      <c r="E77" s="8"/>
      <c r="F77" s="8"/>
      <c r="G77" s="8"/>
      <c r="H77" s="8"/>
    </row>
    <row r="80" spans="1:8" ht="15" customHeight="1" x14ac:dyDescent="0.25">
      <c r="A80" s="41" t="s">
        <v>96</v>
      </c>
      <c r="B80" s="41"/>
      <c r="C80" s="41"/>
      <c r="D80" s="41"/>
      <c r="E80" s="41"/>
      <c r="F80" s="41"/>
      <c r="G80" s="41"/>
      <c r="H80" s="41"/>
    </row>
    <row r="81" spans="1:8" ht="15" customHeight="1" x14ac:dyDescent="0.25">
      <c r="A81" s="6" t="s">
        <v>97</v>
      </c>
      <c r="B81" s="6"/>
      <c r="C81" s="6"/>
      <c r="D81" s="6"/>
      <c r="E81" s="6"/>
      <c r="F81" s="6"/>
      <c r="G81" s="6"/>
      <c r="H81" s="6"/>
    </row>
    <row r="82" spans="1:8" ht="15" customHeight="1" x14ac:dyDescent="0.25">
      <c r="A82" s="6" t="s">
        <v>98</v>
      </c>
      <c r="B82" s="6"/>
      <c r="C82" s="6"/>
      <c r="D82" s="6"/>
      <c r="E82" s="6"/>
      <c r="F82" s="6"/>
      <c r="G82" s="6"/>
      <c r="H82" s="6"/>
    </row>
    <row r="85" spans="1:8" ht="15" customHeight="1" x14ac:dyDescent="0.25">
      <c r="A85" s="42" t="s">
        <v>99</v>
      </c>
      <c r="B85" s="42"/>
      <c r="C85" s="42"/>
      <c r="D85" s="42"/>
      <c r="E85" s="42"/>
      <c r="F85" s="42"/>
      <c r="G85" s="42"/>
      <c r="H85" s="42"/>
    </row>
    <row r="86" spans="1:8" ht="15" customHeight="1" x14ac:dyDescent="0.25">
      <c r="A86" s="6" t="s">
        <v>100</v>
      </c>
      <c r="B86" s="6"/>
      <c r="C86" s="6"/>
      <c r="D86" s="6"/>
      <c r="E86" s="6"/>
      <c r="F86" s="6"/>
      <c r="G86" s="6"/>
      <c r="H86" s="6"/>
    </row>
    <row r="88" spans="1:8" ht="15" customHeight="1" x14ac:dyDescent="0.25">
      <c r="A88" s="16" t="s">
        <v>101</v>
      </c>
    </row>
    <row r="89" spans="1:8" ht="15" customHeight="1" x14ac:dyDescent="0.25">
      <c r="A89" s="16" t="s">
        <v>102</v>
      </c>
    </row>
    <row r="91" spans="1:8" ht="15" customHeight="1" x14ac:dyDescent="0.25">
      <c r="A91" s="43" t="s">
        <v>103</v>
      </c>
      <c r="B91" s="43"/>
      <c r="C91" s="43"/>
      <c r="D91" s="43"/>
      <c r="E91" s="43"/>
      <c r="F91" s="43"/>
      <c r="G91" s="43"/>
      <c r="H91" s="43"/>
    </row>
    <row r="92" spans="1:8" ht="15" customHeight="1" x14ac:dyDescent="0.25">
      <c r="A92" s="44" t="s">
        <v>104</v>
      </c>
      <c r="B92" s="44"/>
      <c r="C92" s="44"/>
      <c r="D92" s="44"/>
      <c r="E92" s="44"/>
      <c r="F92" s="44"/>
      <c r="G92" s="44"/>
      <c r="H92" s="44"/>
    </row>
  </sheetData>
  <mergeCells count="45">
    <mergeCell ref="A86:H86"/>
    <mergeCell ref="A91:H91"/>
    <mergeCell ref="A92:H92"/>
    <mergeCell ref="A76:H76"/>
    <mergeCell ref="A77:H77"/>
    <mergeCell ref="A80:H80"/>
    <mergeCell ref="A81:H81"/>
    <mergeCell ref="A82:H82"/>
    <mergeCell ref="A85:H85"/>
    <mergeCell ref="A69:H69"/>
    <mergeCell ref="A71:H71"/>
    <mergeCell ref="A72:H72"/>
    <mergeCell ref="A73:H73"/>
    <mergeCell ref="A74:H74"/>
    <mergeCell ref="A75:H75"/>
    <mergeCell ref="A36:E36"/>
    <mergeCell ref="A39:H39"/>
    <mergeCell ref="A58:D58"/>
    <mergeCell ref="A61:H61"/>
    <mergeCell ref="D63:H63"/>
    <mergeCell ref="D65:H65"/>
    <mergeCell ref="A26:H26"/>
    <mergeCell ref="A28:H28"/>
    <mergeCell ref="A30:H30"/>
    <mergeCell ref="A32:D32"/>
    <mergeCell ref="A33:D33"/>
    <mergeCell ref="A34:D34"/>
    <mergeCell ref="A17:H17"/>
    <mergeCell ref="B19:H20"/>
    <mergeCell ref="A22:H22"/>
    <mergeCell ref="A23:H23"/>
    <mergeCell ref="A24:H24"/>
    <mergeCell ref="A25:H25"/>
    <mergeCell ref="A8:H8"/>
    <mergeCell ref="A10:H10"/>
    <mergeCell ref="B12:C12"/>
    <mergeCell ref="B13:C13"/>
    <mergeCell ref="B14:C14"/>
    <mergeCell ref="B15:C15"/>
    <mergeCell ref="A1:H1"/>
    <mergeCell ref="A2:H2"/>
    <mergeCell ref="A4:H4"/>
    <mergeCell ref="A5:H5"/>
    <mergeCell ref="A6:H6"/>
    <mergeCell ref="A7:H7"/>
  </mergeCells>
  <pageMargins left="6.9444444444444441E-3" right="6.9444444444444441E-3" top="6.9444444444444441E-3" bottom="6.9444444444444441E-3" header="0.511811023622047" footer="0.511811023622047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2"/>
  <sheetViews>
    <sheetView topLeftCell="A5" zoomScaleNormal="100" workbookViewId="0">
      <pane xSplit="1" ySplit="1" topLeftCell="B6" activePane="bottomRight" state="frozen"/>
      <selection activeCell="A5" sqref="A5"/>
      <selection pane="topRight" activeCell="B5" sqref="B5"/>
      <selection pane="bottomLeft" activeCell="A6" sqref="A6"/>
      <selection pane="bottomRight" activeCell="D9" sqref="D9"/>
    </sheetView>
  </sheetViews>
  <sheetFormatPr defaultColWidth="8.5703125" defaultRowHeight="15" x14ac:dyDescent="0.25"/>
  <cols>
    <col min="1" max="1" width="47.5703125" customWidth="1"/>
    <col min="2" max="2" width="16.140625" customWidth="1"/>
    <col min="3" max="4" width="22.85546875" customWidth="1"/>
    <col min="5" max="5" width="38.140625" customWidth="1"/>
  </cols>
  <sheetData>
    <row r="1" spans="1:5" ht="19.7" customHeight="1" x14ac:dyDescent="0.35">
      <c r="A1" s="5" t="s">
        <v>105</v>
      </c>
      <c r="B1" s="5"/>
      <c r="C1" s="5"/>
      <c r="D1" s="5"/>
      <c r="E1" s="5"/>
    </row>
    <row r="2" spans="1:5" ht="15" customHeight="1" x14ac:dyDescent="0.25">
      <c r="A2" s="6" t="s">
        <v>6</v>
      </c>
      <c r="B2" s="6"/>
      <c r="C2" s="6"/>
      <c r="D2" s="6"/>
      <c r="E2" s="6"/>
    </row>
    <row r="3" spans="1:5" x14ac:dyDescent="0.25">
      <c r="A3" s="49" t="s">
        <v>106</v>
      </c>
      <c r="B3" s="49"/>
      <c r="C3" s="49"/>
      <c r="D3" s="49"/>
      <c r="E3" s="49"/>
    </row>
    <row r="4" spans="1:5" ht="15" customHeight="1" x14ac:dyDescent="0.25"/>
    <row r="5" spans="1:5" ht="15" customHeight="1" x14ac:dyDescent="0.25">
      <c r="A5" s="4" t="s">
        <v>0</v>
      </c>
      <c r="B5" s="1"/>
      <c r="C5" s="1"/>
      <c r="D5" s="4" t="s">
        <v>7</v>
      </c>
      <c r="E5" s="45">
        <v>2025</v>
      </c>
    </row>
    <row r="6" spans="1:5" x14ac:dyDescent="0.25">
      <c r="A6" s="4" t="s">
        <v>1</v>
      </c>
      <c r="B6" s="1"/>
      <c r="C6" s="1"/>
      <c r="D6" s="4" t="s">
        <v>8</v>
      </c>
      <c r="E6" s="10"/>
    </row>
    <row r="7" spans="1:5" ht="15" customHeight="1" x14ac:dyDescent="0.25"/>
    <row r="8" spans="1:5" ht="15" customHeight="1" thickBot="1" x14ac:dyDescent="0.3">
      <c r="A8" s="9" t="s">
        <v>9</v>
      </c>
      <c r="B8" s="9"/>
      <c r="C8" s="9"/>
      <c r="D8" s="9"/>
      <c r="E8" s="9"/>
    </row>
    <row r="9" spans="1:5" ht="15" customHeight="1" x14ac:dyDescent="0.25">
      <c r="A9" s="60" t="s">
        <v>10</v>
      </c>
      <c r="B9" s="61" t="s">
        <v>11</v>
      </c>
      <c r="C9" s="61" t="s">
        <v>12</v>
      </c>
      <c r="D9" s="62" t="s">
        <v>3</v>
      </c>
    </row>
    <row r="10" spans="1:5" ht="15" customHeight="1" x14ac:dyDescent="0.25">
      <c r="A10" s="52" t="s">
        <v>13</v>
      </c>
      <c r="B10" s="53"/>
      <c r="C10" s="54">
        <f>B10*$B$6</f>
        <v>0</v>
      </c>
      <c r="D10" s="55"/>
    </row>
    <row r="11" spans="1:5" ht="15" customHeight="1" x14ac:dyDescent="0.25">
      <c r="A11" s="52" t="s">
        <v>14</v>
      </c>
      <c r="B11" s="53"/>
      <c r="C11" s="54">
        <f>B11*$B$6</f>
        <v>0</v>
      </c>
      <c r="D11" s="55"/>
    </row>
    <row r="12" spans="1:5" ht="15" customHeight="1" x14ac:dyDescent="0.25">
      <c r="A12" s="52" t="s">
        <v>15</v>
      </c>
      <c r="B12" s="53"/>
      <c r="C12" s="54">
        <f>B12*$B$6</f>
        <v>0</v>
      </c>
      <c r="D12" s="55"/>
    </row>
    <row r="13" spans="1:5" ht="15" customHeight="1" x14ac:dyDescent="0.25">
      <c r="A13" s="52" t="s">
        <v>16</v>
      </c>
      <c r="B13" s="53"/>
      <c r="C13" s="54">
        <f>B13*$B$6</f>
        <v>0</v>
      </c>
      <c r="D13" s="55"/>
    </row>
    <row r="14" spans="1:5" ht="15.75" thickBot="1" x14ac:dyDescent="0.3">
      <c r="A14" s="56" t="s">
        <v>17</v>
      </c>
      <c r="B14" s="57">
        <f>SUM(B10:B13)</f>
        <v>0</v>
      </c>
      <c r="C14" s="58">
        <f>SUM(C10:C13)</f>
        <v>0</v>
      </c>
      <c r="D14" s="59"/>
    </row>
    <row r="15" spans="1:5" ht="15" customHeight="1" x14ac:dyDescent="0.25"/>
    <row r="16" spans="1:5" ht="15" customHeight="1" x14ac:dyDescent="0.25">
      <c r="A16" s="9" t="s">
        <v>18</v>
      </c>
      <c r="B16" s="9"/>
      <c r="C16" s="9"/>
      <c r="D16" s="9"/>
      <c r="E16" s="9"/>
    </row>
    <row r="17" spans="1:5" ht="15" customHeight="1" x14ac:dyDescent="0.25">
      <c r="A17" s="3" t="s">
        <v>19</v>
      </c>
      <c r="C17" s="37">
        <f>C14</f>
        <v>0</v>
      </c>
    </row>
    <row r="18" spans="1:5" ht="15" customHeight="1" x14ac:dyDescent="0.25">
      <c r="A18" s="3" t="s">
        <v>20</v>
      </c>
      <c r="C18" s="37">
        <v>15000</v>
      </c>
    </row>
    <row r="19" spans="1:5" ht="15" customHeight="1" x14ac:dyDescent="0.25">
      <c r="A19" s="3" t="s">
        <v>21</v>
      </c>
      <c r="C19" s="37">
        <f>MAX(0,C17-C18)</f>
        <v>0</v>
      </c>
    </row>
    <row r="20" spans="1:5" x14ac:dyDescent="0.25">
      <c r="A20" s="3" t="s">
        <v>22</v>
      </c>
      <c r="C20" s="37">
        <f>IF(C19&lt;=11925,C19*0.1,11925*0.1+(C19-11925)*0.12)</f>
        <v>0</v>
      </c>
    </row>
    <row r="21" spans="1:5" ht="15" customHeight="1" x14ac:dyDescent="0.25"/>
    <row r="22" spans="1:5" x14ac:dyDescent="0.25">
      <c r="A22" s="4" t="s">
        <v>23</v>
      </c>
      <c r="C22" s="33" t="str">
        <f>IF(C17&gt;C18,"⚠ WAGES EXCEED STD DEDUCTION - CHILD OWES TAX",IF(C17&gt;C18*0.9,"⚠ APPROACHING LIMIT","✓ TAX-FREE (WITHIN STD DEDUCTION)"))</f>
        <v>✓ TAX-FREE (WITHIN STD DEDUCTION)</v>
      </c>
    </row>
    <row r="23" spans="1:5" ht="15" customHeight="1" x14ac:dyDescent="0.25"/>
    <row r="24" spans="1:5" ht="15" customHeight="1" x14ac:dyDescent="0.25">
      <c r="A24" s="9" t="s">
        <v>24</v>
      </c>
      <c r="B24" s="9"/>
      <c r="C24" s="9"/>
      <c r="D24" s="9"/>
      <c r="E24" s="9"/>
    </row>
    <row r="25" spans="1:5" ht="15" customHeight="1" x14ac:dyDescent="0.25">
      <c r="A25" s="3" t="s">
        <v>25</v>
      </c>
      <c r="C25" s="37">
        <f>C14</f>
        <v>0</v>
      </c>
    </row>
    <row r="26" spans="1:5" ht="15" customHeight="1" x14ac:dyDescent="0.25">
      <c r="A26" s="3" t="s">
        <v>26</v>
      </c>
      <c r="C26" s="46">
        <v>0.37</v>
      </c>
    </row>
    <row r="27" spans="1:5" ht="15" customHeight="1" x14ac:dyDescent="0.25">
      <c r="A27" s="3" t="s">
        <v>27</v>
      </c>
      <c r="C27" s="47">
        <f>C25*C26</f>
        <v>0</v>
      </c>
    </row>
    <row r="28" spans="1:5" ht="15" customHeight="1" x14ac:dyDescent="0.25">
      <c r="A28" s="3" t="s">
        <v>50</v>
      </c>
      <c r="C28" s="47">
        <f>C25*0.0765</f>
        <v>0</v>
      </c>
    </row>
    <row r="29" spans="1:5" x14ac:dyDescent="0.25">
      <c r="A29" s="4" t="s">
        <v>51</v>
      </c>
      <c r="C29" s="48">
        <f>C25+C28</f>
        <v>0</v>
      </c>
    </row>
    <row r="30" spans="1:5" ht="15" customHeight="1" x14ac:dyDescent="0.25"/>
    <row r="31" spans="1:5" ht="15" customHeight="1" x14ac:dyDescent="0.25">
      <c r="A31" s="9" t="s">
        <v>28</v>
      </c>
      <c r="B31" s="9"/>
      <c r="C31" s="9"/>
      <c r="D31" s="9"/>
      <c r="E31" s="9"/>
    </row>
    <row r="32" spans="1:5" ht="15" customHeight="1" x14ac:dyDescent="0.25">
      <c r="A32" s="3" t="s">
        <v>29</v>
      </c>
      <c r="C32" s="37">
        <f>C14</f>
        <v>0</v>
      </c>
    </row>
    <row r="33" spans="1:5" ht="15" customHeight="1" x14ac:dyDescent="0.25">
      <c r="A33" s="3" t="s">
        <v>30</v>
      </c>
      <c r="C33" s="37">
        <v>7000</v>
      </c>
    </row>
    <row r="34" spans="1:5" ht="15" customHeight="1" x14ac:dyDescent="0.25">
      <c r="A34" s="4" t="s">
        <v>31</v>
      </c>
      <c r="C34" s="47">
        <f>MIN(C32,C33)</f>
        <v>0</v>
      </c>
    </row>
    <row r="35" spans="1:5" x14ac:dyDescent="0.25">
      <c r="A35" s="3" t="s">
        <v>32</v>
      </c>
      <c r="C35" s="47">
        <f>C34*POWER(1.08,40)</f>
        <v>0</v>
      </c>
    </row>
    <row r="36" spans="1:5" ht="15" customHeight="1" x14ac:dyDescent="0.25"/>
    <row r="37" spans="1:5" ht="15" customHeight="1" x14ac:dyDescent="0.25">
      <c r="A37" s="9" t="s">
        <v>33</v>
      </c>
      <c r="B37" s="9"/>
      <c r="C37" s="9"/>
      <c r="D37" s="9"/>
      <c r="E37" s="9"/>
    </row>
    <row r="38" spans="1:5" ht="15" customHeight="1" x14ac:dyDescent="0.25">
      <c r="A38" s="15" t="s">
        <v>107</v>
      </c>
      <c r="B38" s="15"/>
      <c r="C38" s="15"/>
      <c r="D38" s="15"/>
      <c r="E38" s="15"/>
    </row>
    <row r="39" spans="1:5" ht="15" customHeight="1" x14ac:dyDescent="0.25">
      <c r="A39" s="15" t="s">
        <v>108</v>
      </c>
      <c r="B39" s="15"/>
      <c r="C39" s="15"/>
      <c r="D39" s="15"/>
      <c r="E39" s="15"/>
    </row>
    <row r="40" spans="1:5" x14ac:dyDescent="0.25">
      <c r="A40" s="15" t="s">
        <v>109</v>
      </c>
      <c r="B40" s="15"/>
      <c r="C40" s="15"/>
      <c r="D40" s="15"/>
      <c r="E40" s="15"/>
    </row>
    <row r="41" spans="1:5" ht="15" customHeight="1" x14ac:dyDescent="0.25"/>
    <row r="42" spans="1:5" ht="15" customHeight="1" x14ac:dyDescent="0.25">
      <c r="A42" s="9" t="s">
        <v>34</v>
      </c>
      <c r="B42" s="9"/>
      <c r="C42" s="9"/>
      <c r="D42" s="9"/>
      <c r="E42" s="9"/>
    </row>
    <row r="43" spans="1:5" ht="15" customHeight="1" x14ac:dyDescent="0.25">
      <c r="A43" s="8" t="s">
        <v>35</v>
      </c>
      <c r="B43" s="8"/>
      <c r="C43" s="8"/>
      <c r="D43" s="8"/>
      <c r="E43" s="8"/>
    </row>
    <row r="44" spans="1:5" ht="15" customHeight="1" x14ac:dyDescent="0.25">
      <c r="A44" s="8" t="s">
        <v>36</v>
      </c>
      <c r="B44" s="8"/>
      <c r="C44" s="8"/>
      <c r="D44" s="8"/>
      <c r="E44" s="8"/>
    </row>
    <row r="45" spans="1:5" ht="15" customHeight="1" x14ac:dyDescent="0.25">
      <c r="A45" s="8" t="s">
        <v>37</v>
      </c>
      <c r="B45" s="8"/>
      <c r="C45" s="8"/>
      <c r="D45" s="8"/>
      <c r="E45" s="8"/>
    </row>
    <row r="46" spans="1:5" ht="15" customHeight="1" x14ac:dyDescent="0.25">
      <c r="A46" s="8" t="s">
        <v>38</v>
      </c>
      <c r="B46" s="8"/>
      <c r="C46" s="8"/>
      <c r="D46" s="8"/>
      <c r="E46" s="8"/>
    </row>
    <row r="47" spans="1:5" ht="15" customHeight="1" x14ac:dyDescent="0.25">
      <c r="A47" s="8" t="s">
        <v>39</v>
      </c>
      <c r="B47" s="8"/>
      <c r="C47" s="8"/>
      <c r="D47" s="8"/>
      <c r="E47" s="8"/>
    </row>
    <row r="48" spans="1:5" x14ac:dyDescent="0.25">
      <c r="A48" s="8" t="s">
        <v>40</v>
      </c>
      <c r="B48" s="8"/>
      <c r="C48" s="8"/>
      <c r="D48" s="8"/>
      <c r="E48" s="8"/>
    </row>
    <row r="50" spans="1:5" x14ac:dyDescent="0.25">
      <c r="A50" s="50" t="s">
        <v>4</v>
      </c>
      <c r="B50" s="50"/>
      <c r="C50" s="50"/>
      <c r="D50" s="50"/>
      <c r="E50" s="50"/>
    </row>
    <row r="51" spans="1:5" x14ac:dyDescent="0.25">
      <c r="A51" s="51" t="s">
        <v>5</v>
      </c>
      <c r="B51" s="51"/>
      <c r="C51" s="51"/>
      <c r="D51" s="51"/>
      <c r="E51" s="51"/>
    </row>
    <row r="52" spans="1:5" x14ac:dyDescent="0.25">
      <c r="A52" s="43" t="s">
        <v>103</v>
      </c>
      <c r="B52" s="43"/>
      <c r="C52" s="43"/>
      <c r="D52" s="43"/>
      <c r="E52" s="43"/>
    </row>
  </sheetData>
  <mergeCells count="23">
    <mergeCell ref="A42:E42"/>
    <mergeCell ref="A50:E50"/>
    <mergeCell ref="A51:E51"/>
    <mergeCell ref="A52:E52"/>
    <mergeCell ref="B5:C5"/>
    <mergeCell ref="B6:C6"/>
    <mergeCell ref="A43:E43"/>
    <mergeCell ref="A44:E44"/>
    <mergeCell ref="A45:E45"/>
    <mergeCell ref="A46:E46"/>
    <mergeCell ref="A47:E47"/>
    <mergeCell ref="A48:E48"/>
    <mergeCell ref="A38:E38"/>
    <mergeCell ref="A39:E39"/>
    <mergeCell ref="A40:E40"/>
    <mergeCell ref="A1:E1"/>
    <mergeCell ref="A2:E2"/>
    <mergeCell ref="A3:E3"/>
    <mergeCell ref="A8:E8"/>
    <mergeCell ref="A16:E16"/>
    <mergeCell ref="A24:E24"/>
    <mergeCell ref="A31:E31"/>
    <mergeCell ref="A37:E3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Family Employment</vt:lpstr>
      <vt:lpstr>Family Employment (2)</vt:lpstr>
      <vt:lpstr>Annual Summary</vt:lpstr>
      <vt:lpstr>'Family Employment'!Print_Area</vt:lpstr>
      <vt:lpstr>'Family Employment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 Eiduk</cp:lastModifiedBy>
  <cp:revision>0</cp:revision>
  <dcterms:created xsi:type="dcterms:W3CDTF">2025-11-10T23:25:28Z</dcterms:created>
  <dcterms:modified xsi:type="dcterms:W3CDTF">2026-02-18T18:51:10Z</dcterms:modified>
  <dc:language>en-US</dc:language>
</cp:coreProperties>
</file>