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8_{8A5EF3B9-3B41-417B-99A2-FBCAB1C7583F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HUD Tool" sheetId="1" r:id="rId1"/>
  </sheets>
  <definedNames>
    <definedName name="_xlnm.Print_Titles" localSheetId="0">'HUD Tool'!$1:$4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" i="1" l="1"/>
  <c r="B157" i="1"/>
  <c r="B156" i="1"/>
  <c r="B155" i="1"/>
  <c r="B154" i="1"/>
  <c r="B133" i="1"/>
  <c r="B122" i="1"/>
  <c r="B115" i="1"/>
  <c r="B108" i="1"/>
  <c r="B153" i="1" s="1"/>
  <c r="B101" i="1"/>
  <c r="B94" i="1"/>
  <c r="B152" i="1" s="1"/>
  <c r="B61" i="1"/>
  <c r="B19" i="1"/>
  <c r="B21" i="1" s="1"/>
  <c r="B141" i="1" s="1"/>
  <c r="B150" i="1" s="1"/>
  <c r="B20" i="1" l="1"/>
  <c r="B140" i="1" s="1"/>
  <c r="B151" i="1"/>
  <c r="B161" i="1" s="1"/>
  <c r="B142" i="1"/>
  <c r="C159" i="1" l="1"/>
  <c r="C161" i="1" s="1"/>
</calcChain>
</file>

<file path=xl/sharedStrings.xml><?xml version="1.0" encoding="utf-8"?>
<sst xmlns="http://schemas.openxmlformats.org/spreadsheetml/2006/main" count="154" uniqueCount="147">
  <si>
    <t>EIDUK TAX &amp; WEALTH</t>
  </si>
  <si>
    <t>Strategy #28 · HUD Tool v3 (Investor)</t>
  </si>
  <si>
    <t>Real Estate Acquisition Cost Allocation &amp; Journal Entry Tool</t>
  </si>
  <si>
    <t>Pay Less. Keep More. Build Wealth.</t>
  </si>
  <si>
    <t>Property Information</t>
  </si>
  <si>
    <t>LLC Name:</t>
  </si>
  <si>
    <t>EIN:</t>
  </si>
  <si>
    <t>Property Street:</t>
  </si>
  <si>
    <t>Property City, State, Zip:</t>
  </si>
  <si>
    <t>Property Type:</t>
  </si>
  <si>
    <t>Purchase Date:</t>
  </si>
  <si>
    <t>Placed in Service Date:</t>
  </si>
  <si>
    <t>Contract Purchase Price:</t>
  </si>
  <si>
    <t>Property Tax Card Information</t>
  </si>
  <si>
    <t>Land Value:</t>
  </si>
  <si>
    <t>Building Value:</t>
  </si>
  <si>
    <t>Total Value:</t>
  </si>
  <si>
    <t>Land Value %:</t>
  </si>
  <si>
    <t>Building Value %:</t>
  </si>
  <si>
    <t>1 - FACILITATIVE COSTS - Added to Basis of Building</t>
  </si>
  <si>
    <t>Recording Fees</t>
  </si>
  <si>
    <t>Broker Fees</t>
  </si>
  <si>
    <t xml:space="preserve">   Commissions</t>
  </si>
  <si>
    <t>Owner's Title</t>
  </si>
  <si>
    <t>Closing Protection Coverage</t>
  </si>
  <si>
    <t>Title Settlement</t>
  </si>
  <si>
    <t xml:space="preserve">   Closing Fee</t>
  </si>
  <si>
    <t>Doc Preparation</t>
  </si>
  <si>
    <t xml:space="preserve">   Endorsement / Guaranty Fees</t>
  </si>
  <si>
    <t>Notary Fees</t>
  </si>
  <si>
    <t>Title Insurance - Owner</t>
  </si>
  <si>
    <t>Courier Fee</t>
  </si>
  <si>
    <t xml:space="preserve">   Tax Certificate</t>
  </si>
  <si>
    <t>Title</t>
  </si>
  <si>
    <t xml:space="preserve">   Deed Search</t>
  </si>
  <si>
    <t>Title Update Fee</t>
  </si>
  <si>
    <t>Govt Recording Fee</t>
  </si>
  <si>
    <t xml:space="preserve">   E-Recording Fee</t>
  </si>
  <si>
    <t>Attorney</t>
  </si>
  <si>
    <t xml:space="preserve">   Legal Fees</t>
  </si>
  <si>
    <t>City</t>
  </si>
  <si>
    <t xml:space="preserve">   County Tax Stamps</t>
  </si>
  <si>
    <t>State Tax Stamps</t>
  </si>
  <si>
    <t>Transfer Taxes</t>
  </si>
  <si>
    <t>Wire Fee</t>
  </si>
  <si>
    <t>Survey Fee</t>
  </si>
  <si>
    <t>Title Examination</t>
  </si>
  <si>
    <t>Title Insurance Binder</t>
  </si>
  <si>
    <t>Appraisal (not required by lender)</t>
  </si>
  <si>
    <t>Inspection</t>
  </si>
  <si>
    <t xml:space="preserve">   Pest Inspection</t>
  </si>
  <si>
    <t>Estoppel Fee</t>
  </si>
  <si>
    <t>Lien Fees</t>
  </si>
  <si>
    <t>Endorsement Fees</t>
  </si>
  <si>
    <t>Environmental Assessment Fee</t>
  </si>
  <si>
    <t>Hazard Insurance Fee</t>
  </si>
  <si>
    <t>Other</t>
  </si>
  <si>
    <t>TOTAL BUILDING BASIS COSTS</t>
  </si>
  <si>
    <t>2 - LOAN COSTS - Added to Basis of Loan</t>
  </si>
  <si>
    <t>Loan Points</t>
  </si>
  <si>
    <t>Origination Fee</t>
  </si>
  <si>
    <t>Processing Fee</t>
  </si>
  <si>
    <t>Tax Service Fee</t>
  </si>
  <si>
    <t>Appraisal Fee</t>
  </si>
  <si>
    <t>Credit Report Fee</t>
  </si>
  <si>
    <t>Final Inspection</t>
  </si>
  <si>
    <t>Flood Report</t>
  </si>
  <si>
    <t xml:space="preserve">   Determination</t>
  </si>
  <si>
    <t>Flood Life of Loan</t>
  </si>
  <si>
    <t>Environmental Review Fee</t>
  </si>
  <si>
    <t>Property Tax Tracking Fee</t>
  </si>
  <si>
    <t>ID Verification Fee</t>
  </si>
  <si>
    <t>Escrow Fee</t>
  </si>
  <si>
    <t>Application Fee</t>
  </si>
  <si>
    <t>Title Insurance</t>
  </si>
  <si>
    <t xml:space="preserve">   Binder - Lender</t>
  </si>
  <si>
    <t>Title Restrictions - Lender</t>
  </si>
  <si>
    <t>Title Environmental Lien - Lender</t>
  </si>
  <si>
    <t>Survey Coverage - Lender</t>
  </si>
  <si>
    <t>Loan Policy Premium</t>
  </si>
  <si>
    <t>Loan Services Fee</t>
  </si>
  <si>
    <t>Special Tax Search</t>
  </si>
  <si>
    <t>Underwriter Fees to Lender</t>
  </si>
  <si>
    <t>Loan Settlement Fee</t>
  </si>
  <si>
    <t>Mortgage - Documentary Stamps</t>
  </si>
  <si>
    <t>Mortgage - Intangible Taxes</t>
  </si>
  <si>
    <t>Loan Policy Restrictions</t>
  </si>
  <si>
    <t>Lender Legal Fees</t>
  </si>
  <si>
    <t>TOTAL LOAN COSTS</t>
  </si>
  <si>
    <t>3 - OPERATING COSTS - Expensed Immediately</t>
  </si>
  <si>
    <t>Property Taxes Paid</t>
  </si>
  <si>
    <t>Prorated Interest (Daily Interest)</t>
  </si>
  <si>
    <t>Homeowners Insurance Premium</t>
  </si>
  <si>
    <t>HOA/Condo Fees Paid</t>
  </si>
  <si>
    <t>TOTAL OPERATING COSTS</t>
  </si>
  <si>
    <t>4 - ESCROW COSTS - Deposits to Escrow Account</t>
  </si>
  <si>
    <t>Homeowners Insurance</t>
  </si>
  <si>
    <t>Mortgage Insurance</t>
  </si>
  <si>
    <t>Property Taxes</t>
  </si>
  <si>
    <t>Adjustment</t>
  </si>
  <si>
    <t>TOTAL ESCROW COSTS</t>
  </si>
  <si>
    <t>Paid Outside of Closing &amp; Added to Basis of Building</t>
  </si>
  <si>
    <t>Appraisal:</t>
  </si>
  <si>
    <t>Inspection:</t>
  </si>
  <si>
    <t>Survey:</t>
  </si>
  <si>
    <t>Title - Owners Coverage Premium:</t>
  </si>
  <si>
    <t>TOTAL PAID OUTSIDE OF CLOSING (BUILDING):</t>
  </si>
  <si>
    <t>Paid Outside of Closing &amp; Added to Basis of Loan</t>
  </si>
  <si>
    <t>TOTAL PAID OUTSIDE OF CLOSING (LOAN):</t>
  </si>
  <si>
    <t>Reductions to Amount Due</t>
  </si>
  <si>
    <t>Down Payment / Earnest Money:</t>
  </si>
  <si>
    <t>Loan Funds:</t>
  </si>
  <si>
    <t>Prorated Property Taxes prior to Close:</t>
  </si>
  <si>
    <t>Deposit to Escrow:</t>
  </si>
  <si>
    <t>Security Deposits:</t>
  </si>
  <si>
    <t>Prorated Rental Income:</t>
  </si>
  <si>
    <t>Lender Credit:</t>
  </si>
  <si>
    <t>Seller Credit:</t>
  </si>
  <si>
    <t>TOTAL REDUCTIONS TO AMOUNT DUE:</t>
  </si>
  <si>
    <t>Acquisition Loan Details</t>
  </si>
  <si>
    <t>Rate:</t>
  </si>
  <si>
    <t>Years:</t>
  </si>
  <si>
    <t>Actual Land v. Building Amounts</t>
  </si>
  <si>
    <t>Land Value (Allocated):</t>
  </si>
  <si>
    <t>Building Value (Allocated):</t>
  </si>
  <si>
    <t>Building Depreciation Life:</t>
  </si>
  <si>
    <t xml:space="preserve">   Residential: 27.5 years</t>
  </si>
  <si>
    <t xml:space="preserve">   Non-Residential: 39 years</t>
  </si>
  <si>
    <t>Journal Entry - Acquisition</t>
  </si>
  <si>
    <t>Account</t>
  </si>
  <si>
    <t>Debit</t>
  </si>
  <si>
    <t>Credit</t>
  </si>
  <si>
    <t>Building (Fixed Asset)</t>
  </si>
  <si>
    <t>Land (Fixed Asset)</t>
  </si>
  <si>
    <t>Loan Costs (Fixed Asset)</t>
  </si>
  <si>
    <t>Lender Reserve Escrow (Current Asset)</t>
  </si>
  <si>
    <t>Property Taxes Paid (Expense)</t>
  </si>
  <si>
    <t>Interest Paid (Expense)</t>
  </si>
  <si>
    <t>Insurance Premiums Paid (Expense)</t>
  </si>
  <si>
    <t>HOA Fees Paid (Expense)</t>
  </si>
  <si>
    <t xml:space="preserve">   Mortgage Payable (Liability)</t>
  </si>
  <si>
    <t xml:space="preserve">   Cash (Asset)</t>
  </si>
  <si>
    <t>TOTAL</t>
  </si>
  <si>
    <t>Systematic Tax Optimization For Business Owners</t>
  </si>
  <si>
    <t>Eiduk Tax &amp; Wealth | John Eiduk, CPA, CFP® | 847-874-5299 | john@eiduktaxandwealth.com | eiduktaxandwealth.com</t>
  </si>
  <si>
    <t>The Eiduk Pathway™ | DIY Toolkit v3.0 | © 2026 Eiduk Tax &amp; Wealth</t>
  </si>
  <si>
    <t>This workbook does not constitute individual tax, legal, or financial advice. Consult your advisor.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</si>
</sst>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00%"/>
  </numFmts>
  <fonts count="15" x14ac:knownFonts="1">
    <font>
      <sz val="11"/>
      <color theme="1"/>
      <name val="Calibri"/>
      <family val="2"/>
      <charset val="1"/>
    </font>
    <font>
      <b/>
      <sz val="10"/>
      <color rgb="FFC9A227"/>
      <name val="Cambria"/>
      <charset val="1"/>
    </font>
    <font>
      <b/>
      <sz val="16"/>
      <color rgb="FFFFFFFF"/>
      <name val="Cambria"/>
      <charset val="1"/>
    </font>
    <font>
      <sz val="11"/>
      <color rgb="FFFFFFFF"/>
      <name val="Cambria"/>
      <charset val="1"/>
    </font>
    <font>
      <b/>
      <sz val="11"/>
      <color rgb="FFC9A227"/>
      <name val="Cambria"/>
      <charset val="1"/>
    </font>
    <font>
      <b/>
      <sz val="11"/>
      <color rgb="FFFFFFFF"/>
      <name val="Cambria"/>
      <charset val="1"/>
    </font>
    <font>
      <sz val="10"/>
      <name val="Cambria"/>
      <charset val="1"/>
    </font>
    <font>
      <b/>
      <sz val="10"/>
      <name val="Cambria"/>
      <charset val="1"/>
    </font>
    <font>
      <sz val="10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059669"/>
      <name val="Cambria"/>
      <charset val="1"/>
    </font>
    <font>
      <b/>
      <sz val="11"/>
      <color rgb="FFC9A227"/>
      <name val="Calibri"/>
    </font>
    <font>
      <i/>
      <sz val="11"/>
      <color rgb="FF64748B"/>
      <name val="Calibri"/>
    </font>
    <font>
      <sz val="9"/>
      <color rgb="FFFFFFFF"/>
      <name val="Cambria"/>
    </font>
    <font>
      <i/>
      <sz val="9"/>
      <color rgb="FFFFFFFF"/>
      <name val="Cambria"/>
    </font>
  </fonts>
  <fills count="8">
    <fill>
      <patternFill patternType="none"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2C5AA0"/>
        <bgColor rgb="FF333399"/>
      </patternFill>
    </fill>
    <fill>
      <patternFill patternType="solid">
        <fgColor rgb="FFFFFFFF"/>
        <bgColor rgb="FFFAF8F5"/>
      </patternFill>
    </fill>
    <fill>
      <patternFill patternType="solid">
        <fgColor rgb="FFFAF8F5"/>
        <bgColor rgb="FFFFFFFF"/>
      </patternFill>
    </fill>
    <fill>
      <patternFill patternType="solid">
        <fgColor rgb="FFE8E8E8"/>
        <bgColor rgb="FFFAF8F5"/>
      </patternFill>
    </fill>
    <fill>
      <patternFill patternType="solid">
        <fgColor rgb="FF1E3A5F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 applyAlignment="1">
      <alignment indent="1"/>
    </xf>
    <xf numFmtId="0" fontId="6" fillId="0" borderId="0" xfId="0" applyFont="1"/>
    <xf numFmtId="164" fontId="0" fillId="0" borderId="1" xfId="0" applyNumberFormat="1" applyBorder="1"/>
    <xf numFmtId="0" fontId="7" fillId="0" borderId="0" xfId="0" applyFont="1"/>
    <xf numFmtId="164" fontId="8" fillId="2" borderId="0" xfId="0" applyNumberFormat="1" applyFont="1" applyFill="1"/>
    <xf numFmtId="10" fontId="8" fillId="2" borderId="0" xfId="0" applyNumberFormat="1" applyFont="1" applyFill="1"/>
    <xf numFmtId="0" fontId="9" fillId="0" borderId="0" xfId="0" applyFont="1" applyAlignment="1">
      <alignment indent="2"/>
    </xf>
    <xf numFmtId="0" fontId="7" fillId="5" borderId="0" xfId="0" applyFont="1" applyFill="1"/>
    <xf numFmtId="165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164" fontId="5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5" fillId="3" borderId="0" xfId="0" applyFont="1" applyFill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CCCCC"/>
      <rgbColor rgb="FF808080"/>
      <rgbColor rgb="FF9999FF"/>
      <rgbColor rgb="FF993366"/>
      <rgbColor rgb="FFFAF8F5"/>
      <rgbColor rgb="FFE8E8E8"/>
      <rgbColor rgb="FF660066"/>
      <rgbColor rgb="FFFF8080"/>
      <rgbColor rgb="FF2C5AA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66666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F40F730-6022-457A-A7B3-9F9C3B192340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7"/>
  <sheetViews>
    <sheetView tabSelected="1" topLeftCell="A138" zoomScaleNormal="100" workbookViewId="0">
      <selection activeCell="I154" sqref="I154"/>
    </sheetView>
  </sheetViews>
  <sheetFormatPr defaultColWidth="8.7109375" defaultRowHeight="15" x14ac:dyDescent="0.25"/>
  <cols>
    <col min="1" max="1" width="45" customWidth="1"/>
    <col min="2" max="4" width="18" customWidth="1"/>
  </cols>
  <sheetData>
    <row r="1" spans="1:4" ht="15" customHeight="1" x14ac:dyDescent="0.25">
      <c r="A1" s="16" t="s">
        <v>0</v>
      </c>
      <c r="B1" s="17"/>
      <c r="C1" s="17"/>
      <c r="D1" s="17"/>
    </row>
    <row r="2" spans="1:4" ht="19.5" customHeight="1" x14ac:dyDescent="0.3">
      <c r="A2" s="23" t="s">
        <v>1</v>
      </c>
      <c r="B2" s="17"/>
      <c r="C2" s="17"/>
      <c r="D2" s="17"/>
    </row>
    <row r="3" spans="1:4" ht="15" customHeight="1" x14ac:dyDescent="0.25">
      <c r="A3" s="22" t="s">
        <v>2</v>
      </c>
      <c r="B3" s="17"/>
      <c r="C3" s="17"/>
      <c r="D3" s="17"/>
    </row>
    <row r="4" spans="1:4" ht="15" customHeight="1" x14ac:dyDescent="0.25">
      <c r="A4" s="27" t="s">
        <v>3</v>
      </c>
      <c r="B4" s="17"/>
      <c r="C4" s="17"/>
      <c r="D4" s="17"/>
    </row>
    <row r="6" spans="1:4" ht="15" customHeight="1" x14ac:dyDescent="0.25">
      <c r="A6" s="18" t="s">
        <v>4</v>
      </c>
      <c r="B6" s="17"/>
      <c r="C6" s="17"/>
      <c r="D6" s="17"/>
    </row>
    <row r="7" spans="1:4" ht="15" customHeight="1" x14ac:dyDescent="0.25">
      <c r="A7" s="1" t="s">
        <v>5</v>
      </c>
      <c r="B7" s="19"/>
      <c r="C7" s="20"/>
      <c r="D7" s="21"/>
    </row>
    <row r="8" spans="1:4" ht="15" customHeight="1" x14ac:dyDescent="0.25">
      <c r="A8" s="1" t="s">
        <v>6</v>
      </c>
      <c r="B8" s="19"/>
      <c r="C8" s="20"/>
      <c r="D8" s="21"/>
    </row>
    <row r="9" spans="1:4" ht="15" customHeight="1" x14ac:dyDescent="0.25">
      <c r="A9" s="1" t="s">
        <v>7</v>
      </c>
      <c r="B9" s="19"/>
      <c r="C9" s="20"/>
      <c r="D9" s="21"/>
    </row>
    <row r="10" spans="1:4" ht="15" customHeight="1" x14ac:dyDescent="0.25">
      <c r="A10" s="1" t="s">
        <v>8</v>
      </c>
      <c r="B10" s="19"/>
      <c r="C10" s="20"/>
      <c r="D10" s="21"/>
    </row>
    <row r="11" spans="1:4" ht="15" customHeight="1" x14ac:dyDescent="0.25">
      <c r="A11" s="1" t="s">
        <v>9</v>
      </c>
      <c r="B11" s="19"/>
      <c r="C11" s="20"/>
      <c r="D11" s="21"/>
    </row>
    <row r="12" spans="1:4" ht="15" customHeight="1" x14ac:dyDescent="0.25">
      <c r="A12" s="1" t="s">
        <v>10</v>
      </c>
      <c r="B12" s="19"/>
      <c r="C12" s="20"/>
      <c r="D12" s="21"/>
    </row>
    <row r="13" spans="1:4" ht="15" customHeight="1" x14ac:dyDescent="0.25">
      <c r="A13" s="1" t="s">
        <v>11</v>
      </c>
      <c r="B13" s="19"/>
      <c r="C13" s="20"/>
      <c r="D13" s="21"/>
    </row>
    <row r="14" spans="1:4" ht="15" customHeight="1" x14ac:dyDescent="0.25">
      <c r="A14" s="1" t="s">
        <v>12</v>
      </c>
      <c r="B14" s="19"/>
      <c r="C14" s="20"/>
      <c r="D14" s="21"/>
    </row>
    <row r="16" spans="1:4" ht="15" customHeight="1" x14ac:dyDescent="0.25">
      <c r="A16" s="18" t="s">
        <v>13</v>
      </c>
      <c r="B16" s="17"/>
      <c r="C16" s="17"/>
      <c r="D16" s="17"/>
    </row>
    <row r="17" spans="1:4" ht="15" customHeight="1" x14ac:dyDescent="0.25">
      <c r="A17" s="2" t="s">
        <v>14</v>
      </c>
      <c r="B17" s="3"/>
    </row>
    <row r="18" spans="1:4" ht="15" customHeight="1" x14ac:dyDescent="0.25">
      <c r="A18" s="2" t="s">
        <v>15</v>
      </c>
      <c r="B18" s="3"/>
    </row>
    <row r="19" spans="1:4" ht="15" customHeight="1" x14ac:dyDescent="0.25">
      <c r="A19" s="4" t="s">
        <v>16</v>
      </c>
      <c r="B19" s="5">
        <f>B17+B18</f>
        <v>0</v>
      </c>
    </row>
    <row r="20" spans="1:4" ht="15" customHeight="1" x14ac:dyDescent="0.25">
      <c r="A20" s="2" t="s">
        <v>17</v>
      </c>
      <c r="B20" s="6">
        <f>IF(B19=0,0,B17/B19)</f>
        <v>0</v>
      </c>
    </row>
    <row r="21" spans="1:4" ht="15" customHeight="1" x14ac:dyDescent="0.25">
      <c r="A21" s="2" t="s">
        <v>18</v>
      </c>
      <c r="B21" s="6">
        <f>IF(B19=0,0,B18/B19)</f>
        <v>0</v>
      </c>
    </row>
    <row r="23" spans="1:4" ht="15" customHeight="1" x14ac:dyDescent="0.25">
      <c r="A23" s="18" t="s">
        <v>19</v>
      </c>
      <c r="B23" s="17"/>
      <c r="C23" s="17"/>
      <c r="D23" s="17"/>
    </row>
    <row r="24" spans="1:4" ht="15" customHeight="1" x14ac:dyDescent="0.25">
      <c r="A24" s="1" t="s">
        <v>20</v>
      </c>
      <c r="B24" s="3"/>
    </row>
    <row r="25" spans="1:4" ht="15" customHeight="1" x14ac:dyDescent="0.25">
      <c r="A25" s="1" t="s">
        <v>21</v>
      </c>
      <c r="B25" s="3"/>
    </row>
    <row r="26" spans="1:4" ht="15" customHeight="1" x14ac:dyDescent="0.25">
      <c r="A26" s="7" t="s">
        <v>22</v>
      </c>
    </row>
    <row r="27" spans="1:4" ht="15" customHeight="1" x14ac:dyDescent="0.25">
      <c r="A27" s="1" t="s">
        <v>23</v>
      </c>
      <c r="B27" s="3"/>
    </row>
    <row r="28" spans="1:4" ht="15" customHeight="1" x14ac:dyDescent="0.25">
      <c r="A28" s="1" t="s">
        <v>24</v>
      </c>
      <c r="B28" s="3"/>
    </row>
    <row r="29" spans="1:4" ht="15" customHeight="1" x14ac:dyDescent="0.25">
      <c r="A29" s="1" t="s">
        <v>25</v>
      </c>
      <c r="B29" s="3"/>
    </row>
    <row r="30" spans="1:4" ht="15" customHeight="1" x14ac:dyDescent="0.25">
      <c r="A30" s="7" t="s">
        <v>26</v>
      </c>
    </row>
    <row r="31" spans="1:4" ht="15" customHeight="1" x14ac:dyDescent="0.25">
      <c r="A31" s="1" t="s">
        <v>27</v>
      </c>
      <c r="B31" s="3"/>
    </row>
    <row r="32" spans="1:4" ht="15" customHeight="1" x14ac:dyDescent="0.25">
      <c r="A32" s="7" t="s">
        <v>28</v>
      </c>
    </row>
    <row r="33" spans="1:2" ht="15" customHeight="1" x14ac:dyDescent="0.25">
      <c r="A33" s="1" t="s">
        <v>29</v>
      </c>
      <c r="B33" s="3"/>
    </row>
    <row r="34" spans="1:2" ht="15" customHeight="1" x14ac:dyDescent="0.25">
      <c r="A34" s="1" t="s">
        <v>30</v>
      </c>
      <c r="B34" s="3"/>
    </row>
    <row r="35" spans="1:2" ht="15" customHeight="1" x14ac:dyDescent="0.25">
      <c r="A35" s="1" t="s">
        <v>31</v>
      </c>
      <c r="B35" s="3"/>
    </row>
    <row r="36" spans="1:2" ht="15" customHeight="1" x14ac:dyDescent="0.25">
      <c r="A36" s="7" t="s">
        <v>32</v>
      </c>
    </row>
    <row r="37" spans="1:2" ht="15" customHeight="1" x14ac:dyDescent="0.25">
      <c r="A37" s="1" t="s">
        <v>33</v>
      </c>
      <c r="B37" s="3"/>
    </row>
    <row r="38" spans="1:2" ht="15" customHeight="1" x14ac:dyDescent="0.25">
      <c r="A38" s="7" t="s">
        <v>34</v>
      </c>
    </row>
    <row r="39" spans="1:2" ht="15" customHeight="1" x14ac:dyDescent="0.25">
      <c r="A39" s="1" t="s">
        <v>35</v>
      </c>
      <c r="B39" s="3"/>
    </row>
    <row r="40" spans="1:2" ht="15" customHeight="1" x14ac:dyDescent="0.25">
      <c r="A40" s="1" t="s">
        <v>36</v>
      </c>
      <c r="B40" s="3"/>
    </row>
    <row r="41" spans="1:2" ht="15" customHeight="1" x14ac:dyDescent="0.25">
      <c r="A41" s="7" t="s">
        <v>37</v>
      </c>
    </row>
    <row r="42" spans="1:2" ht="15" customHeight="1" x14ac:dyDescent="0.25">
      <c r="A42" s="1" t="s">
        <v>38</v>
      </c>
      <c r="B42" s="3"/>
    </row>
    <row r="43" spans="1:2" ht="15" customHeight="1" x14ac:dyDescent="0.25">
      <c r="A43" s="7" t="s">
        <v>39</v>
      </c>
    </row>
    <row r="44" spans="1:2" ht="15" customHeight="1" x14ac:dyDescent="0.25">
      <c r="A44" s="1" t="s">
        <v>40</v>
      </c>
      <c r="B44" s="3"/>
    </row>
    <row r="45" spans="1:2" ht="15" customHeight="1" x14ac:dyDescent="0.25">
      <c r="A45" s="7" t="s">
        <v>41</v>
      </c>
    </row>
    <row r="46" spans="1:2" ht="15" customHeight="1" x14ac:dyDescent="0.25">
      <c r="A46" s="1" t="s">
        <v>42</v>
      </c>
      <c r="B46" s="3"/>
    </row>
    <row r="47" spans="1:2" ht="15" customHeight="1" x14ac:dyDescent="0.25">
      <c r="A47" s="1" t="s">
        <v>43</v>
      </c>
      <c r="B47" s="3"/>
    </row>
    <row r="48" spans="1:2" ht="15" customHeight="1" x14ac:dyDescent="0.25">
      <c r="A48" s="1" t="s">
        <v>44</v>
      </c>
      <c r="B48" s="3"/>
    </row>
    <row r="49" spans="1:4" ht="15" customHeight="1" x14ac:dyDescent="0.25">
      <c r="A49" s="1" t="s">
        <v>45</v>
      </c>
      <c r="B49" s="3"/>
    </row>
    <row r="50" spans="1:4" ht="15" customHeight="1" x14ac:dyDescent="0.25">
      <c r="A50" s="1" t="s">
        <v>46</v>
      </c>
      <c r="B50" s="3"/>
    </row>
    <row r="51" spans="1:4" ht="15" customHeight="1" x14ac:dyDescent="0.25">
      <c r="A51" s="1" t="s">
        <v>47</v>
      </c>
      <c r="B51" s="3"/>
    </row>
    <row r="52" spans="1:4" ht="15" customHeight="1" x14ac:dyDescent="0.25">
      <c r="A52" s="1" t="s">
        <v>48</v>
      </c>
      <c r="B52" s="3"/>
    </row>
    <row r="53" spans="1:4" ht="15" customHeight="1" x14ac:dyDescent="0.25">
      <c r="A53" s="1" t="s">
        <v>49</v>
      </c>
      <c r="B53" s="3"/>
    </row>
    <row r="54" spans="1:4" ht="15" customHeight="1" x14ac:dyDescent="0.25">
      <c r="A54" s="7" t="s">
        <v>50</v>
      </c>
    </row>
    <row r="55" spans="1:4" ht="15" customHeight="1" x14ac:dyDescent="0.25">
      <c r="A55" s="1" t="s">
        <v>51</v>
      </c>
      <c r="B55" s="3"/>
    </row>
    <row r="56" spans="1:4" ht="15" customHeight="1" x14ac:dyDescent="0.25">
      <c r="A56" s="1" t="s">
        <v>52</v>
      </c>
      <c r="B56" s="3"/>
    </row>
    <row r="57" spans="1:4" ht="15" customHeight="1" x14ac:dyDescent="0.25">
      <c r="A57" s="1" t="s">
        <v>53</v>
      </c>
      <c r="B57" s="3"/>
    </row>
    <row r="58" spans="1:4" ht="15" customHeight="1" x14ac:dyDescent="0.25">
      <c r="A58" s="1" t="s">
        <v>54</v>
      </c>
      <c r="B58" s="3"/>
    </row>
    <row r="59" spans="1:4" ht="15" customHeight="1" x14ac:dyDescent="0.25">
      <c r="A59" s="1" t="s">
        <v>55</v>
      </c>
      <c r="B59" s="3"/>
    </row>
    <row r="60" spans="1:4" ht="15" customHeight="1" x14ac:dyDescent="0.25">
      <c r="A60" s="1" t="s">
        <v>56</v>
      </c>
      <c r="B60" s="3"/>
    </row>
    <row r="61" spans="1:4" ht="15" customHeight="1" x14ac:dyDescent="0.25">
      <c r="A61" s="8" t="s">
        <v>57</v>
      </c>
      <c r="B61" s="5">
        <f>B24+B25+B27+B28+B29+B31+B33+B34+B35+B37+B39+B40+B42+B44+B46+B47+B48+B49+B50+B51+B52+B53+B55+B56+B57+B58+B59+B60</f>
        <v>0</v>
      </c>
    </row>
    <row r="63" spans="1:4" ht="15" customHeight="1" x14ac:dyDescent="0.25">
      <c r="A63" s="18" t="s">
        <v>58</v>
      </c>
      <c r="B63" s="17"/>
      <c r="C63" s="17"/>
      <c r="D63" s="17"/>
    </row>
    <row r="64" spans="1:4" ht="15" customHeight="1" x14ac:dyDescent="0.25">
      <c r="A64" s="1" t="s">
        <v>59</v>
      </c>
      <c r="B64" s="3"/>
    </row>
    <row r="65" spans="1:2" ht="15" customHeight="1" x14ac:dyDescent="0.25">
      <c r="A65" s="1" t="s">
        <v>60</v>
      </c>
      <c r="B65" s="3"/>
    </row>
    <row r="66" spans="1:2" ht="15" customHeight="1" x14ac:dyDescent="0.25">
      <c r="A66" s="1" t="s">
        <v>61</v>
      </c>
      <c r="B66" s="3"/>
    </row>
    <row r="67" spans="1:2" ht="15" customHeight="1" x14ac:dyDescent="0.25">
      <c r="A67" s="1" t="s">
        <v>62</v>
      </c>
      <c r="B67" s="3"/>
    </row>
    <row r="68" spans="1:2" ht="15" customHeight="1" x14ac:dyDescent="0.25">
      <c r="A68" s="1" t="s">
        <v>63</v>
      </c>
      <c r="B68" s="3"/>
    </row>
    <row r="69" spans="1:2" ht="15" customHeight="1" x14ac:dyDescent="0.25">
      <c r="A69" s="1" t="s">
        <v>64</v>
      </c>
      <c r="B69" s="3"/>
    </row>
    <row r="70" spans="1:2" ht="15" customHeight="1" x14ac:dyDescent="0.25">
      <c r="A70" s="1" t="s">
        <v>65</v>
      </c>
      <c r="B70" s="3"/>
    </row>
    <row r="71" spans="1:2" ht="15" customHeight="1" x14ac:dyDescent="0.25">
      <c r="A71" s="1" t="s">
        <v>66</v>
      </c>
      <c r="B71" s="3"/>
    </row>
    <row r="72" spans="1:2" ht="15" customHeight="1" x14ac:dyDescent="0.25">
      <c r="A72" s="7" t="s">
        <v>67</v>
      </c>
    </row>
    <row r="73" spans="1:2" ht="15" customHeight="1" x14ac:dyDescent="0.25">
      <c r="A73" s="1" t="s">
        <v>68</v>
      </c>
      <c r="B73" s="3"/>
    </row>
    <row r="74" spans="1:2" ht="15" customHeight="1" x14ac:dyDescent="0.25">
      <c r="A74" s="1" t="s">
        <v>69</v>
      </c>
      <c r="B74" s="3"/>
    </row>
    <row r="75" spans="1:2" ht="15" customHeight="1" x14ac:dyDescent="0.25">
      <c r="A75" s="1" t="s">
        <v>70</v>
      </c>
      <c r="B75" s="3"/>
    </row>
    <row r="76" spans="1:2" ht="15" customHeight="1" x14ac:dyDescent="0.25">
      <c r="A76" s="1" t="s">
        <v>71</v>
      </c>
      <c r="B76" s="3"/>
    </row>
    <row r="77" spans="1:2" ht="15" customHeight="1" x14ac:dyDescent="0.25">
      <c r="A77" s="1" t="s">
        <v>72</v>
      </c>
      <c r="B77" s="3"/>
    </row>
    <row r="78" spans="1:2" ht="15" customHeight="1" x14ac:dyDescent="0.25">
      <c r="A78" s="1" t="s">
        <v>73</v>
      </c>
      <c r="B78" s="3"/>
    </row>
    <row r="79" spans="1:2" ht="15" customHeight="1" x14ac:dyDescent="0.25">
      <c r="A79" s="1" t="s">
        <v>74</v>
      </c>
      <c r="B79" s="3"/>
    </row>
    <row r="80" spans="1:2" ht="15" customHeight="1" x14ac:dyDescent="0.25">
      <c r="A80" s="7" t="s">
        <v>75</v>
      </c>
    </row>
    <row r="81" spans="1:4" ht="15" customHeight="1" x14ac:dyDescent="0.25">
      <c r="A81" s="1" t="s">
        <v>76</v>
      </c>
      <c r="B81" s="3"/>
    </row>
    <row r="82" spans="1:4" ht="15" customHeight="1" x14ac:dyDescent="0.25">
      <c r="A82" s="1" t="s">
        <v>77</v>
      </c>
      <c r="B82" s="3"/>
    </row>
    <row r="83" spans="1:4" ht="15" customHeight="1" x14ac:dyDescent="0.25">
      <c r="A83" s="1" t="s">
        <v>78</v>
      </c>
      <c r="B83" s="3"/>
    </row>
    <row r="84" spans="1:4" ht="15" customHeight="1" x14ac:dyDescent="0.25">
      <c r="A84" s="1" t="s">
        <v>79</v>
      </c>
      <c r="B84" s="3"/>
    </row>
    <row r="85" spans="1:4" ht="15" customHeight="1" x14ac:dyDescent="0.25">
      <c r="A85" s="1" t="s">
        <v>80</v>
      </c>
      <c r="B85" s="3"/>
    </row>
    <row r="86" spans="1:4" ht="15" customHeight="1" x14ac:dyDescent="0.25">
      <c r="A86" s="1" t="s">
        <v>81</v>
      </c>
      <c r="B86" s="3"/>
    </row>
    <row r="87" spans="1:4" ht="15" customHeight="1" x14ac:dyDescent="0.25">
      <c r="A87" s="1" t="s">
        <v>82</v>
      </c>
      <c r="B87" s="3"/>
    </row>
    <row r="88" spans="1:4" ht="15" customHeight="1" x14ac:dyDescent="0.25">
      <c r="A88" s="1" t="s">
        <v>83</v>
      </c>
      <c r="B88" s="3"/>
    </row>
    <row r="89" spans="1:4" ht="15" customHeight="1" x14ac:dyDescent="0.25">
      <c r="A89" s="1" t="s">
        <v>84</v>
      </c>
      <c r="B89" s="3"/>
    </row>
    <row r="90" spans="1:4" ht="15" customHeight="1" x14ac:dyDescent="0.25">
      <c r="A90" s="1" t="s">
        <v>85</v>
      </c>
      <c r="B90" s="3"/>
    </row>
    <row r="91" spans="1:4" ht="15" customHeight="1" x14ac:dyDescent="0.25">
      <c r="A91" s="1" t="s">
        <v>86</v>
      </c>
      <c r="B91" s="3"/>
    </row>
    <row r="92" spans="1:4" ht="15" customHeight="1" x14ac:dyDescent="0.25">
      <c r="A92" s="1" t="s">
        <v>87</v>
      </c>
      <c r="B92" s="3"/>
    </row>
    <row r="93" spans="1:4" ht="15" customHeight="1" x14ac:dyDescent="0.25">
      <c r="A93" s="1" t="s">
        <v>56</v>
      </c>
      <c r="B93" s="3"/>
    </row>
    <row r="94" spans="1:4" ht="15" customHeight="1" x14ac:dyDescent="0.25">
      <c r="A94" s="8" t="s">
        <v>88</v>
      </c>
      <c r="B94" s="5">
        <f>B64+B65+B66+B67+B68+B69+B70+B71+B73+B74+B75+B76+B77+B78+B79+B81+B82+B83+B84+B85+B86+B87+B88+B89+B90+B91+B92+B93</f>
        <v>0</v>
      </c>
    </row>
    <row r="96" spans="1:4" ht="15" customHeight="1" x14ac:dyDescent="0.25">
      <c r="A96" s="18" t="s">
        <v>89</v>
      </c>
      <c r="B96" s="17"/>
      <c r="C96" s="17"/>
      <c r="D96" s="17"/>
    </row>
    <row r="97" spans="1:4" ht="15" customHeight="1" x14ac:dyDescent="0.25">
      <c r="A97" s="1" t="s">
        <v>90</v>
      </c>
      <c r="B97" s="3"/>
    </row>
    <row r="98" spans="1:4" ht="15" customHeight="1" x14ac:dyDescent="0.25">
      <c r="A98" s="1" t="s">
        <v>91</v>
      </c>
      <c r="B98" s="3"/>
    </row>
    <row r="99" spans="1:4" ht="15" customHeight="1" x14ac:dyDescent="0.25">
      <c r="A99" s="1" t="s">
        <v>92</v>
      </c>
      <c r="B99" s="3"/>
    </row>
    <row r="100" spans="1:4" ht="15" customHeight="1" x14ac:dyDescent="0.25">
      <c r="A100" s="1" t="s">
        <v>93</v>
      </c>
      <c r="B100" s="3"/>
    </row>
    <row r="101" spans="1:4" ht="15" customHeight="1" x14ac:dyDescent="0.25">
      <c r="A101" s="8" t="s">
        <v>94</v>
      </c>
      <c r="B101" s="5">
        <f>B97+B98+B99+B100</f>
        <v>0</v>
      </c>
    </row>
    <row r="103" spans="1:4" ht="15" customHeight="1" x14ac:dyDescent="0.25">
      <c r="A103" s="18" t="s">
        <v>95</v>
      </c>
      <c r="B103" s="17"/>
      <c r="C103" s="17"/>
      <c r="D103" s="17"/>
    </row>
    <row r="104" spans="1:4" ht="15" customHeight="1" x14ac:dyDescent="0.25">
      <c r="A104" s="1" t="s">
        <v>96</v>
      </c>
      <c r="B104" s="3"/>
    </row>
    <row r="105" spans="1:4" ht="15" customHeight="1" x14ac:dyDescent="0.25">
      <c r="A105" s="1" t="s">
        <v>97</v>
      </c>
      <c r="B105" s="3"/>
    </row>
    <row r="106" spans="1:4" ht="15" customHeight="1" x14ac:dyDescent="0.25">
      <c r="A106" s="1" t="s">
        <v>98</v>
      </c>
      <c r="B106" s="3"/>
    </row>
    <row r="107" spans="1:4" ht="15" customHeight="1" x14ac:dyDescent="0.25">
      <c r="A107" s="1" t="s">
        <v>99</v>
      </c>
      <c r="B107" s="3"/>
    </row>
    <row r="108" spans="1:4" ht="15" customHeight="1" x14ac:dyDescent="0.25">
      <c r="A108" s="8" t="s">
        <v>100</v>
      </c>
      <c r="B108" s="5">
        <f>B104+B105+B106+B107</f>
        <v>0</v>
      </c>
    </row>
    <row r="110" spans="1:4" ht="15" customHeight="1" x14ac:dyDescent="0.25">
      <c r="A110" s="18" t="s">
        <v>101</v>
      </c>
      <c r="B110" s="17"/>
      <c r="C110" s="17"/>
      <c r="D110" s="17"/>
    </row>
    <row r="111" spans="1:4" ht="15" customHeight="1" x14ac:dyDescent="0.25">
      <c r="A111" s="1" t="s">
        <v>102</v>
      </c>
      <c r="B111" s="3"/>
    </row>
    <row r="112" spans="1:4" ht="15" customHeight="1" x14ac:dyDescent="0.25">
      <c r="A112" s="1" t="s">
        <v>103</v>
      </c>
      <c r="B112" s="3"/>
    </row>
    <row r="113" spans="1:4" ht="15" customHeight="1" x14ac:dyDescent="0.25">
      <c r="A113" s="1" t="s">
        <v>104</v>
      </c>
      <c r="B113" s="3"/>
    </row>
    <row r="114" spans="1:4" ht="15" customHeight="1" x14ac:dyDescent="0.25">
      <c r="A114" s="1" t="s">
        <v>105</v>
      </c>
      <c r="B114" s="3"/>
    </row>
    <row r="115" spans="1:4" ht="15" customHeight="1" x14ac:dyDescent="0.25">
      <c r="A115" s="8" t="s">
        <v>106</v>
      </c>
      <c r="B115" s="5">
        <f>B111+B112+B113+B114</f>
        <v>0</v>
      </c>
    </row>
    <row r="117" spans="1:4" ht="15" customHeight="1" x14ac:dyDescent="0.25">
      <c r="A117" s="18" t="s">
        <v>107</v>
      </c>
      <c r="B117" s="17"/>
      <c r="C117" s="17"/>
      <c r="D117" s="17"/>
    </row>
    <row r="118" spans="1:4" ht="15" customHeight="1" x14ac:dyDescent="0.25">
      <c r="A118" s="1" t="s">
        <v>102</v>
      </c>
      <c r="B118" s="3"/>
    </row>
    <row r="119" spans="1:4" ht="15" customHeight="1" x14ac:dyDescent="0.25">
      <c r="A119" s="1" t="s">
        <v>103</v>
      </c>
      <c r="B119" s="3"/>
    </row>
    <row r="120" spans="1:4" ht="15" customHeight="1" x14ac:dyDescent="0.25">
      <c r="A120" s="1" t="s">
        <v>104</v>
      </c>
      <c r="B120" s="3"/>
    </row>
    <row r="121" spans="1:4" ht="15" customHeight="1" x14ac:dyDescent="0.25">
      <c r="A121" s="1" t="s">
        <v>105</v>
      </c>
      <c r="B121" s="3"/>
    </row>
    <row r="122" spans="1:4" ht="15" customHeight="1" x14ac:dyDescent="0.25">
      <c r="A122" s="8" t="s">
        <v>108</v>
      </c>
      <c r="B122" s="5">
        <f>B118+B119+B120+B121</f>
        <v>0</v>
      </c>
    </row>
    <row r="124" spans="1:4" ht="15" customHeight="1" x14ac:dyDescent="0.25">
      <c r="A124" s="18" t="s">
        <v>109</v>
      </c>
      <c r="B124" s="17"/>
      <c r="C124" s="17"/>
      <c r="D124" s="17"/>
    </row>
    <row r="125" spans="1:4" ht="15" customHeight="1" x14ac:dyDescent="0.25">
      <c r="A125" s="1" t="s">
        <v>110</v>
      </c>
      <c r="B125" s="3"/>
    </row>
    <row r="126" spans="1:4" ht="15" customHeight="1" x14ac:dyDescent="0.25">
      <c r="A126" s="1" t="s">
        <v>111</v>
      </c>
      <c r="B126" s="3"/>
    </row>
    <row r="127" spans="1:4" ht="15" customHeight="1" x14ac:dyDescent="0.25">
      <c r="A127" s="1" t="s">
        <v>112</v>
      </c>
      <c r="B127" s="3"/>
    </row>
    <row r="128" spans="1:4" ht="15" customHeight="1" x14ac:dyDescent="0.25">
      <c r="A128" s="1" t="s">
        <v>113</v>
      </c>
      <c r="B128" s="3"/>
    </row>
    <row r="129" spans="1:4" ht="15" customHeight="1" x14ac:dyDescent="0.25">
      <c r="A129" s="1" t="s">
        <v>114</v>
      </c>
      <c r="B129" s="3"/>
    </row>
    <row r="130" spans="1:4" ht="15" customHeight="1" x14ac:dyDescent="0.25">
      <c r="A130" s="1" t="s">
        <v>115</v>
      </c>
      <c r="B130" s="3"/>
    </row>
    <row r="131" spans="1:4" ht="15" customHeight="1" x14ac:dyDescent="0.25">
      <c r="A131" s="1" t="s">
        <v>116</v>
      </c>
      <c r="B131" s="3"/>
    </row>
    <row r="132" spans="1:4" ht="15" customHeight="1" x14ac:dyDescent="0.25">
      <c r="A132" s="1" t="s">
        <v>117</v>
      </c>
      <c r="B132" s="3"/>
    </row>
    <row r="133" spans="1:4" ht="15" customHeight="1" x14ac:dyDescent="0.25">
      <c r="A133" s="8" t="s">
        <v>118</v>
      </c>
      <c r="B133" s="5">
        <f>B125+B126+B127+B128+B129+B130+B131+B132</f>
        <v>0</v>
      </c>
    </row>
    <row r="135" spans="1:4" ht="15" customHeight="1" x14ac:dyDescent="0.25">
      <c r="A135" s="18" t="s">
        <v>119</v>
      </c>
      <c r="B135" s="17"/>
      <c r="C135" s="17"/>
      <c r="D135" s="17"/>
    </row>
    <row r="136" spans="1:4" ht="15" customHeight="1" x14ac:dyDescent="0.25">
      <c r="A136" s="2" t="s">
        <v>120</v>
      </c>
      <c r="B136" s="9"/>
    </row>
    <row r="137" spans="1:4" ht="15" customHeight="1" x14ac:dyDescent="0.25">
      <c r="A137" s="2" t="s">
        <v>121</v>
      </c>
      <c r="B137" s="10">
        <v>30</v>
      </c>
    </row>
    <row r="139" spans="1:4" ht="15" customHeight="1" x14ac:dyDescent="0.25">
      <c r="A139" s="18" t="s">
        <v>122</v>
      </c>
      <c r="B139" s="17"/>
      <c r="C139" s="17"/>
      <c r="D139" s="17"/>
    </row>
    <row r="140" spans="1:4" ht="15" customHeight="1" x14ac:dyDescent="0.25">
      <c r="A140" s="2" t="s">
        <v>123</v>
      </c>
      <c r="B140" s="5">
        <f>B14*B20</f>
        <v>0</v>
      </c>
    </row>
    <row r="141" spans="1:4" ht="15" customHeight="1" x14ac:dyDescent="0.25">
      <c r="A141" s="2" t="s">
        <v>124</v>
      </c>
      <c r="B141" s="5">
        <f>(B14*B21)+B61+B115</f>
        <v>0</v>
      </c>
    </row>
    <row r="142" spans="1:4" ht="15" customHeight="1" x14ac:dyDescent="0.25">
      <c r="A142" s="4" t="s">
        <v>16</v>
      </c>
      <c r="B142" s="5">
        <f>B140+B141</f>
        <v>0</v>
      </c>
    </row>
    <row r="144" spans="1:4" ht="15" customHeight="1" x14ac:dyDescent="0.25">
      <c r="A144" s="11" t="s">
        <v>125</v>
      </c>
    </row>
    <row r="145" spans="1:4" ht="15" customHeight="1" x14ac:dyDescent="0.25">
      <c r="A145" s="2" t="s">
        <v>126</v>
      </c>
    </row>
    <row r="146" spans="1:4" ht="15" customHeight="1" x14ac:dyDescent="0.25">
      <c r="A146" s="2" t="s">
        <v>127</v>
      </c>
    </row>
    <row r="148" spans="1:4" ht="15" customHeight="1" x14ac:dyDescent="0.25">
      <c r="A148" s="18" t="s">
        <v>128</v>
      </c>
      <c r="B148" s="17"/>
      <c r="C148" s="17"/>
      <c r="D148" s="17"/>
    </row>
    <row r="149" spans="1:4" ht="15" customHeight="1" x14ac:dyDescent="0.25">
      <c r="A149" s="12" t="s">
        <v>129</v>
      </c>
      <c r="B149" s="13" t="s">
        <v>130</v>
      </c>
      <c r="C149" s="13" t="s">
        <v>131</v>
      </c>
    </row>
    <row r="150" spans="1:4" ht="15" customHeight="1" x14ac:dyDescent="0.25">
      <c r="A150" s="2" t="s">
        <v>132</v>
      </c>
      <c r="B150" s="14">
        <f>B141</f>
        <v>0</v>
      </c>
    </row>
    <row r="151" spans="1:4" ht="15" customHeight="1" x14ac:dyDescent="0.25">
      <c r="A151" s="2" t="s">
        <v>133</v>
      </c>
      <c r="B151" s="14">
        <f>B140</f>
        <v>0</v>
      </c>
    </row>
    <row r="152" spans="1:4" ht="15" customHeight="1" x14ac:dyDescent="0.25">
      <c r="A152" s="2" t="s">
        <v>134</v>
      </c>
      <c r="B152" s="14">
        <f>B94+B122</f>
        <v>0</v>
      </c>
    </row>
    <row r="153" spans="1:4" ht="15" customHeight="1" x14ac:dyDescent="0.25">
      <c r="A153" s="2" t="s">
        <v>135</v>
      </c>
      <c r="B153" s="14">
        <f>B108</f>
        <v>0</v>
      </c>
    </row>
    <row r="154" spans="1:4" ht="15" customHeight="1" x14ac:dyDescent="0.25">
      <c r="A154" s="2" t="s">
        <v>136</v>
      </c>
      <c r="B154" s="14">
        <f>B97</f>
        <v>0</v>
      </c>
    </row>
    <row r="155" spans="1:4" ht="15" customHeight="1" x14ac:dyDescent="0.25">
      <c r="A155" s="2" t="s">
        <v>137</v>
      </c>
      <c r="B155" s="14">
        <f>B98</f>
        <v>0</v>
      </c>
    </row>
    <row r="156" spans="1:4" ht="15" customHeight="1" x14ac:dyDescent="0.25">
      <c r="A156" s="2" t="s">
        <v>138</v>
      </c>
      <c r="B156" s="14">
        <f>B99</f>
        <v>0</v>
      </c>
    </row>
    <row r="157" spans="1:4" ht="15" customHeight="1" x14ac:dyDescent="0.25">
      <c r="A157" s="2" t="s">
        <v>139</v>
      </c>
      <c r="B157" s="14">
        <f>B100</f>
        <v>0</v>
      </c>
    </row>
    <row r="158" spans="1:4" ht="15" customHeight="1" x14ac:dyDescent="0.25">
      <c r="A158" s="2" t="s">
        <v>140</v>
      </c>
      <c r="C158" s="14">
        <f>B126</f>
        <v>0</v>
      </c>
    </row>
    <row r="159" spans="1:4" ht="15" customHeight="1" x14ac:dyDescent="0.25">
      <c r="A159" s="2" t="s">
        <v>141</v>
      </c>
      <c r="C159" s="14">
        <f>SUM(B150,B151,B152,B153,B154,B155,B156,B157)-B126</f>
        <v>0</v>
      </c>
    </row>
    <row r="161" spans="1:4" ht="15" customHeight="1" x14ac:dyDescent="0.25">
      <c r="A161" s="8" t="s">
        <v>142</v>
      </c>
      <c r="B161" s="15">
        <f>B150+B151+B152+B153+B154+B155+B156+B157</f>
        <v>0</v>
      </c>
      <c r="C161" s="15">
        <f>C158+C159</f>
        <v>0</v>
      </c>
    </row>
    <row r="163" spans="1:4" ht="15" customHeight="1" x14ac:dyDescent="0.25">
      <c r="A163" s="26" t="s">
        <v>144</v>
      </c>
      <c r="B163" s="17"/>
      <c r="C163" s="17"/>
      <c r="D163" s="17"/>
    </row>
    <row r="164" spans="1:4" ht="15" customHeight="1" x14ac:dyDescent="0.25">
      <c r="A164" s="25" t="s">
        <v>3</v>
      </c>
      <c r="B164" s="17"/>
      <c r="C164" s="17"/>
      <c r="D164" s="17"/>
    </row>
    <row r="165" spans="1:4" ht="15" customHeight="1" x14ac:dyDescent="0.25">
      <c r="A165" s="24" t="s">
        <v>143</v>
      </c>
      <c r="B165" s="17"/>
      <c r="C165" s="17"/>
      <c r="D165" s="17"/>
    </row>
    <row r="166" spans="1:4" x14ac:dyDescent="0.25">
      <c r="A166" s="28" t="s">
        <v>145</v>
      </c>
      <c r="B166" s="28"/>
      <c r="C166" s="28"/>
      <c r="D166" s="28"/>
    </row>
    <row r="167" spans="1:4" x14ac:dyDescent="0.25">
      <c r="A167" s="29" t="s">
        <v>146</v>
      </c>
      <c r="B167" s="29"/>
      <c r="C167" s="29"/>
      <c r="D167" s="29"/>
    </row>
  </sheetData>
  <mergeCells count="29">
    <mergeCell ref="A166:D166"/>
    <mergeCell ref="A167:D167"/>
    <mergeCell ref="A165:D165"/>
    <mergeCell ref="B13:D13"/>
    <mergeCell ref="A63:D63"/>
    <mergeCell ref="A117:D117"/>
    <mergeCell ref="B10:D10"/>
    <mergeCell ref="A148:D148"/>
    <mergeCell ref="A164:D164"/>
    <mergeCell ref="A163:D163"/>
    <mergeCell ref="A139:D139"/>
    <mergeCell ref="B11:D11"/>
    <mergeCell ref="A23:D23"/>
    <mergeCell ref="B14:D14"/>
    <mergeCell ref="A135:D135"/>
    <mergeCell ref="A96:D96"/>
    <mergeCell ref="A1:D1"/>
    <mergeCell ref="A103:D103"/>
    <mergeCell ref="A110:D110"/>
    <mergeCell ref="A6:D6"/>
    <mergeCell ref="A124:D124"/>
    <mergeCell ref="A16:D16"/>
    <mergeCell ref="B7:D7"/>
    <mergeCell ref="A3:D3"/>
    <mergeCell ref="A2:D2"/>
    <mergeCell ref="B12:D12"/>
    <mergeCell ref="A4:D4"/>
    <mergeCell ref="B8:D8"/>
    <mergeCell ref="B9:D9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HUD Tool</vt:lpstr>
      <vt:lpstr>'HUD Tool'!Print_Titles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2025-12-06T02:13:53Z</dcterms:created>
  <dcterms:modified xsi:type="dcterms:W3CDTF">2026-02-12T21:36:05Z</dcterms:modified>
  <dc:language>en-US</dc:language>
</cp:coreProperties>
</file>